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8D2828F0-D237-491B-A250-CBB342D6581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Mayaguez RC" sheetId="1" r:id="rId1"/>
    <sheet name="Vega Baja RC (2)" sheetId="2" r:id="rId2"/>
    <sheet name="Ponce RC (3)" sheetId="3" r:id="rId3"/>
    <sheet name="Arecibo RC (4)" sheetId="4" r:id="rId4"/>
    <sheet name="Aibonito RC (5)" sheetId="5" r:id="rId5"/>
    <sheet name="Utuado RC (6)" sheetId="6" r:id="rId6"/>
    <sheet name="Sumatoria de los Site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29" i="1"/>
  <c r="F28" i="1"/>
  <c r="F27" i="1"/>
  <c r="F26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32" i="1" s="1"/>
  <c r="F8" i="1"/>
  <c r="F7" i="1"/>
  <c r="F5" i="1"/>
  <c r="F4" i="1"/>
  <c r="F3" i="1"/>
  <c r="F34" i="2"/>
  <c r="F33" i="2"/>
  <c r="F32" i="2"/>
  <c r="F31" i="2"/>
  <c r="F29" i="2"/>
  <c r="F28" i="2"/>
  <c r="F27" i="2"/>
  <c r="F26" i="2"/>
  <c r="F25" i="2"/>
  <c r="F24" i="2"/>
  <c r="F23" i="2"/>
  <c r="F21" i="2"/>
  <c r="F20" i="2"/>
  <c r="F19" i="2"/>
  <c r="F17" i="2"/>
  <c r="F16" i="2"/>
  <c r="F15" i="2"/>
  <c r="F14" i="2"/>
  <c r="F12" i="2"/>
  <c r="F10" i="2"/>
  <c r="F9" i="2"/>
  <c r="F8" i="2"/>
  <c r="F6" i="2"/>
  <c r="F4" i="2"/>
  <c r="F3" i="2"/>
  <c r="F14" i="3"/>
  <c r="F12" i="3"/>
  <c r="F11" i="3"/>
  <c r="F10" i="3"/>
  <c r="F8" i="3"/>
  <c r="F7" i="3"/>
  <c r="F6" i="3"/>
  <c r="F4" i="3"/>
  <c r="F3" i="3"/>
  <c r="F4" i="4"/>
  <c r="F6" i="4"/>
  <c r="F7" i="4"/>
  <c r="F8" i="4"/>
  <c r="F9" i="4"/>
  <c r="F10" i="4"/>
  <c r="F11" i="4"/>
  <c r="F13" i="4"/>
  <c r="F14" i="4"/>
  <c r="F16" i="4"/>
  <c r="F17" i="4"/>
  <c r="F18" i="4"/>
  <c r="F20" i="4"/>
  <c r="F21" i="4"/>
  <c r="F3" i="4"/>
  <c r="F4" i="5"/>
  <c r="F5" i="5"/>
  <c r="F6" i="5"/>
  <c r="F7" i="5"/>
  <c r="F3" i="5"/>
  <c r="F5" i="6"/>
  <c r="F3" i="6"/>
  <c r="F7" i="6"/>
  <c r="F9" i="5"/>
  <c r="H15" i="7"/>
  <c r="F36" i="2" l="1"/>
  <c r="F15" i="3"/>
  <c r="F23" i="4"/>
</calcChain>
</file>

<file path=xl/sharedStrings.xml><?xml version="1.0" encoding="utf-8"?>
<sst xmlns="http://schemas.openxmlformats.org/spreadsheetml/2006/main" count="281" uniqueCount="127">
  <si>
    <t>Item</t>
  </si>
  <si>
    <t>LS</t>
  </si>
  <si>
    <t>$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</si>
  <si>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>___________________________________________________________________________________      Fecha</t>
    </r>
    <r>
      <rPr>
        <b/>
        <sz val="10"/>
        <color rgb="FF000000"/>
        <rFont val="Calibri"/>
        <family val="2"/>
        <scheme val="minor"/>
      </rPr>
      <t xml:space="preserve">: </t>
    </r>
    <r>
      <rPr>
        <sz val="10"/>
        <color rgb="FF000000"/>
        <rFont val="Calibri"/>
        <family val="2"/>
        <scheme val="minor"/>
      </rPr>
      <t>_______________________________________</t>
    </r>
  </si>
  <si>
    <r>
      <t>Nombre del Representante Autorizado del Licitador:</t>
    </r>
    <r>
      <rPr>
        <sz val="10"/>
        <color rgb="FF000000"/>
        <rFont val="Calibri"/>
        <family val="2"/>
        <scheme val="minor"/>
      </rPr>
      <t xml:space="preserve">__________________________________________________________________ </t>
    </r>
    <r>
      <rPr>
        <b/>
        <sz val="10"/>
        <color rgb="FF000000"/>
        <rFont val="Calibri"/>
        <family val="2"/>
        <scheme val="minor"/>
      </rPr>
      <t xml:space="preserve">     </t>
    </r>
  </si>
  <si>
    <r>
      <t>Firma del Representante Autorizado del Licitador:</t>
    </r>
    <r>
      <rPr>
        <sz val="10"/>
        <color rgb="FF000000"/>
        <rFont val="Calibri"/>
        <family val="2"/>
        <scheme val="minor"/>
      </rPr>
      <t>_____________________________________________________________________</t>
    </r>
  </si>
  <si>
    <t>Descripción</t>
  </si>
  <si>
    <t>Cantidad</t>
  </si>
  <si>
    <t>Unidad</t>
  </si>
  <si>
    <t>Tiempo de Entrega</t>
  </si>
  <si>
    <t>Garantía</t>
  </si>
  <si>
    <t>SF</t>
  </si>
  <si>
    <t>DIV.5- METALS</t>
  </si>
  <si>
    <t>EA</t>
  </si>
  <si>
    <t>LF</t>
  </si>
  <si>
    <t>DIV.9 - FINISHES</t>
  </si>
  <si>
    <t>DIV.15 - MECHANICAL WORKS</t>
  </si>
  <si>
    <t>DIV.16 - ELECTRICAL WORK</t>
  </si>
  <si>
    <t>Costo Total</t>
  </si>
  <si>
    <t>1 año</t>
  </si>
  <si>
    <t>MODELO:</t>
  </si>
  <si>
    <t xml:space="preserve">DIV. 7- THERMAL &amp; MOISTURE CONTROL </t>
  </si>
  <si>
    <t xml:space="preserve">DIV.8- OPENINGS </t>
  </si>
  <si>
    <t xml:space="preserve">DIV.10 - SPECIALTIES </t>
  </si>
  <si>
    <t>HMP: Supply and installation of Anchoring system for Trane HVAC Unit (Model 2TTB3018A, 18K BTU HVAC Units)</t>
  </si>
  <si>
    <t>PVC Condulet 1"</t>
  </si>
  <si>
    <t>180 días calendario</t>
  </si>
  <si>
    <t>DIV. 2- SITE CONSTRUCTION</t>
  </si>
  <si>
    <t xml:space="preserve">Asbesto Abatement </t>
  </si>
  <si>
    <t>Lead Abatament</t>
  </si>
  <si>
    <t>DIV.3- CONCRETE</t>
  </si>
  <si>
    <t>DIV.7- THERMAL &amp; MOISTURE CONTROL</t>
  </si>
  <si>
    <t xml:space="preserve">DIV.8 - OPENINGS </t>
  </si>
  <si>
    <t>HMP: Install vinyl shatterproof safety &amp; security window film. A total of 720 SF including other glass windows located in the building.</t>
  </si>
  <si>
    <t xml:space="preserve">DIV.9 - FINISHES </t>
  </si>
  <si>
    <t>Prepare and paint in-kind of interior wall.</t>
  </si>
  <si>
    <t>Repair in-kind 300 SF concrete ceiling (includes corroded rebars, cement plaster and cracks repairment)</t>
  </si>
  <si>
    <t>HMP: Anchoring system for a 35 gallons Solar Water Heater that will resist expected wind pressure to prevent it from being overturned and damaged.</t>
  </si>
  <si>
    <t>HMP: Anchoring system for A/C unit</t>
  </si>
  <si>
    <t>HMP: Anchoring system that will resist expected wind to prevent it from being overturned and damaged.</t>
  </si>
  <si>
    <t>DIV.8 - OPENINGS</t>
  </si>
  <si>
    <t>Prepare and paint in-kind 7,098 SF of exterior paint wall</t>
  </si>
  <si>
    <t>Prepare and paint in-kind 2,926 SF of ceiling paint.</t>
  </si>
  <si>
    <t>Remove, discard, supply and installation of  in-kind exterior PVC, LR electrical condulet 1 IN</t>
  </si>
  <si>
    <t>Asbestos Abatement</t>
  </si>
  <si>
    <t>HMP: Add a rolling aluminum shutter to protect entrance door</t>
  </si>
  <si>
    <t xml:space="preserve">Prepare and paint in-kind 1,900 SF of interior paint. </t>
  </si>
  <si>
    <t xml:space="preserve">DIV. 11- EQUIPMENT </t>
  </si>
  <si>
    <t>HMP: Supply and Install a 120V / single phase surge protector.</t>
  </si>
  <si>
    <t>HMP: Supply and install a 240V split phase surge protector to an A/C split unit of 12,000 BTU.</t>
  </si>
  <si>
    <t>GARANTIA:</t>
  </si>
  <si>
    <t>DIV.12 - FURNITURES</t>
  </si>
  <si>
    <t>Prepare and paint in-kind 3 SF of Exterior Concrete Wall Paint</t>
  </si>
  <si>
    <t xml:space="preserve">Prepare and paint in-kind 4 SF of Interior Wall. </t>
  </si>
  <si>
    <t>Prepare and paint in-kind 352 SF of Exterior Wall Paint</t>
  </si>
  <si>
    <t>Prepare and paint in-kind 24 SF of Interior Celling Paint</t>
  </si>
  <si>
    <t>Prepare and paint in-kind 48 SF of Interior Wall Paint</t>
  </si>
  <si>
    <t>Prepare and paint in-kind 376 SF of Interior Celling Paint</t>
  </si>
  <si>
    <t>Prepare and paint in-kind 150 SF of Interior Wall Paint</t>
  </si>
  <si>
    <t>Prepare and paint in-kind 480 SF of Interior Celling Paint</t>
  </si>
  <si>
    <t>Prepare and paint in-kind 36 SF of Interior Wall Paint</t>
  </si>
  <si>
    <t>Prepare and paint in-kind 18 SF of Interior Wall Paint</t>
  </si>
  <si>
    <t>Prepare and paint in-kind 281 SF Exterior Metal Siding Wall</t>
  </si>
  <si>
    <t>Remove, dispose, supply and installation of a in-kind Aluminium Roof Flashing (63ft long x 12in wide)</t>
  </si>
  <si>
    <t>Remove, dispose, supply and installation of a in-kind Aluminium Downspout (3in wide x 15ft high)</t>
  </si>
  <si>
    <t>Remove, dispose, supply and installation of a in-kind Aluminium Rain Gutters (63ft long x 8in wide)</t>
  </si>
  <si>
    <t>Remove, dispose, supply and installation of a in-kind Aluminum Jalousie Window (36in Long X 66in wide)</t>
  </si>
  <si>
    <t>Remove, dispose, supply and installation of a in-kind Aluminum Jalousie Window (36in Long X 72in wide)</t>
  </si>
  <si>
    <t>Remove, dispose, supply and installation of a in-kind Acoustical Ceilings (2ft long x 2 ft wide)</t>
  </si>
  <si>
    <t>Prepare and paint in-kind 5.81 SF of Interior Wall Paint (19in Long X 44in Wide)</t>
  </si>
  <si>
    <t>Remove, dispose, supply and installation of a in-kind Wood Signape (8ft Wide X 4ft High). Build and install treated wood frame (2” x 4”), painted, with treated wood panel painted insert for a future sign (8ft wide x 4ft high)</t>
  </si>
  <si>
    <t>Remove, dispose, supply and installation of a in-kind Trane HVAC Unit (Model 2TTB3018A, 18K BTU HVAC Units)</t>
  </si>
  <si>
    <t>Remove, dispose, supply and installation of a in-kind Trane HVAC Unit (Model MCW518K10RAB, 12K BTU HVAC Units)</t>
  </si>
  <si>
    <t>HMP: Supply and installation of Anchoring system for Trane HVAC Unit (Model MCW518K10RAB, 12K BTU HVAC Units)</t>
  </si>
  <si>
    <t>Remove, dispose, supply and installation of in-kind 1 each electrical concrete pole (includes rewiring and bulb); Type 
H3 (35ft high)</t>
  </si>
  <si>
    <t>Repair 1 each steel roof access ladder with safety cage and security door, 18ft high.</t>
  </si>
  <si>
    <t>Remove, dispose, supply and installation of a in-kind 400 SF of corrugated galvanized steel roof panels</t>
  </si>
  <si>
    <t>Remove, dispose, supply and installation of  a in-kind 4in diameter PVC pipes, 9 LF long</t>
  </si>
  <si>
    <t>Remove, dispose, supply and installation of in-kind 1 each aluminum and glass fixed window (30in wide x 24in high)</t>
  </si>
  <si>
    <t>Remove, dispose, supply and installation of  a in-kind  aluminum and glass sliding windows (4ft wide x 10ft high)</t>
  </si>
  <si>
    <t>Remove, dispose, supply and installation of a in-kind aluminum jalousie window (3ft long x 3ft wide)</t>
  </si>
  <si>
    <t>Repair in-kind interior cement plaster (30in long x 12in wide)</t>
  </si>
  <si>
    <t>Remove, dispose, supply and installation of a 35 gallons Solar Water Heater.</t>
  </si>
  <si>
    <t>Remove, dispose, supply and installation of A/C Split Unit with a Trane Evaporator Unit MCX048E10RCA and a XE-1000 Condenser Unit TTR048D100A2, 48,000 
BTU</t>
  </si>
  <si>
    <t>Remove, dispose, supply and installation of A/C Split Unit Trane MWW536K10RAA, 
36,000 BTU</t>
  </si>
  <si>
    <t>Remove, dispose, supply and installation of in-kind bulb at electrical concrete pole (includes rewiring); Type 
H3 (35ft high)</t>
  </si>
  <si>
    <t>Remove, dispose, supply and installation of in-kind helicopter landing pad perimeter lights FL-860.</t>
  </si>
  <si>
    <t>Remove, dispose, supply and installation of  in-kind 1in diameter PVC electrical conduit, 100 LF long</t>
  </si>
  <si>
    <t>Remove, dispose, supply and installation of in-kind fluorescent recessed light (4ft long x 2ft wide)</t>
  </si>
  <si>
    <t>Total de la Oferta para el Site #1: Mayaguez RC</t>
  </si>
  <si>
    <t>Total de la Oferta para el Site #2: Vega Baja RC</t>
  </si>
  <si>
    <t>Remove, dispose, supply and installation of  in-kind aluminum jalousie window (30in long x 30in wide)</t>
  </si>
  <si>
    <t>Remove, dispose, supply and installation of in-kind solid wood entrance double door (44in wide x 80in high)</t>
  </si>
  <si>
    <t>Remove, dispose, supply and installation of in-kind solid wood entrance door frame (6in wide x 80in 
high).</t>
  </si>
  <si>
    <t>Repair in-kind 21 SF of exterior wall plaster, (7ft X 3ft)</t>
  </si>
  <si>
    <t>Total de la Oferta para el Site #3: Ponce RC</t>
  </si>
  <si>
    <t>Remove, dispose, supply and installation of a Lift Master barrier gate, Chamberlain BG770 with 8ft wood arm</t>
  </si>
  <si>
    <t xml:space="preserve">Remove, dispose, supply and installation of  a in-kind Aluminum and Glass Jalousie Window, 3ft long x 1ft wide. </t>
  </si>
  <si>
    <t>Remove, dispose, supply and installation of a in-kind aluminum jalousie windows, 2.5ft wide x 6ft high</t>
  </si>
  <si>
    <t>HMP: Remove, dispose, supply and install windows with storm rated windows with weather stripping for water intrusion.</t>
  </si>
  <si>
    <t>Remove, dispose, supply and installation of silicon sealer of windows frames, 136 LF</t>
  </si>
  <si>
    <t>Remove, dispose, supply and installation of a in-kind Aluminum and glass door (4ft wide x 7ft high)</t>
  </si>
  <si>
    <t>Remove, dispose, supply and installation of in-kind 250 SF of Acoustic ceiling tiles (4ft long x 2ft wide)</t>
  </si>
  <si>
    <t>Remove, dispose, supply and installation of a kind aluminum A/C vent grid, 20in x 24in</t>
  </si>
  <si>
    <t>Remove, dispose, supply and installation of similar or equal 3 each of Trane A/C split unit 2TTR2018A1000AA, 18,000 BTU</t>
  </si>
  <si>
    <t>Remove, dispose, supply and installation of  similar or equal 1 each of Trane A/C split unit 2TTR2060B1000AA, 60,000 BTU / 5 Tons</t>
  </si>
  <si>
    <t>Remove, dispose, supply and installation of a in-kind security cameras at house guard, access control (similar or equal to Owl brand, CAM-CM01-245, 45ft range, night vision).</t>
  </si>
  <si>
    <t>Remove, dispose, supply and installation of a Fluorescent recessed light fixture (4ft long x 2ft wide)</t>
  </si>
  <si>
    <t>Total de la Oferta para el Site #4: Arecibo RC</t>
  </si>
  <si>
    <t>Remove, dispose, supply, and installation of a similar or equal McCall commercial refrigerator and/or freezer -Mod. 1020</t>
  </si>
  <si>
    <t>Remove, dispose, supply, and installation of a similar or equal Victory commercial refrigerator and/or freezer VF1NSF.</t>
  </si>
  <si>
    <t>Remove, dispose, supply, and installation of a similar or equal Ice-o-Matic Ice maker machine - NSE/ICE0500FA3.</t>
  </si>
  <si>
    <t>Total de la Oferta para el Site #5: Aibonito RC</t>
  </si>
  <si>
    <t>Supply in-kind 1,000 SF of acoustic ceiling tiles (4ft long x 2ft wide). This item will not be installed. Material will be delivered at Parada 3-1/2, Puerta de Tierra, San Juan.</t>
  </si>
  <si>
    <t>Remove, dispose, supply and installation of in-kind Laminated wood conglomerate desk (6ft long x 2.5ft 
wide x 3ft high).</t>
  </si>
  <si>
    <t>Total de la Oferta para el Site #6: Utuado RC</t>
  </si>
  <si>
    <t>TOTAL DE LA OFERTA</t>
  </si>
  <si>
    <t>Total de la Oferta para el Site #6, Utuado RC:</t>
  </si>
  <si>
    <t>Total de la Oferta para el Site #5, Aibonito RC:</t>
  </si>
  <si>
    <t>Total de la Oferta para el Site #4, Arecibo RC:</t>
  </si>
  <si>
    <t>Total de la Oferta para el Site #3, Ponce RC:</t>
  </si>
  <si>
    <t>Total de la Oferta para el Site #2, Vega Baja RC:</t>
  </si>
  <si>
    <t>Total de la Oferta para el Site #1, Mayaguez RC:</t>
  </si>
  <si>
    <t xml:space="preserve">Costo Unitario </t>
  </si>
  <si>
    <t>Marca y Modelo</t>
  </si>
  <si>
    <t>Tiempo de Entrega máximo</t>
  </si>
  <si>
    <t>Garantía Mínima en Mano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</si>
</sst>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5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8" fontId="3" fillId="2" borderId="0" xfId="0" applyNumberFormat="1" applyFont="1" applyFill="1" applyAlignment="1">
      <alignment vertical="center"/>
    </xf>
    <xf numFmtId="0" fontId="4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8" fontId="8" fillId="2" borderId="3" xfId="0" applyNumberFormat="1" applyFont="1" applyFill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vertical="top"/>
    </xf>
    <xf numFmtId="0" fontId="1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10" fillId="0" borderId="1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1" fontId="10" fillId="0" borderId="1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9" fillId="4" borderId="7" xfId="0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9" fillId="5" borderId="4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44" fontId="9" fillId="4" borderId="4" xfId="1" applyFont="1" applyFill="1" applyBorder="1" applyAlignment="1">
      <alignment horizontal="left" vertical="center" wrapText="1"/>
    </xf>
    <xf numFmtId="44" fontId="9" fillId="0" borderId="7" xfId="1" applyFont="1" applyBorder="1" applyAlignment="1">
      <alignment horizontal="left" vertical="center" wrapText="1"/>
    </xf>
    <xf numFmtId="44" fontId="9" fillId="4" borderId="2" xfId="1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wrapText="1"/>
    </xf>
    <xf numFmtId="0" fontId="15" fillId="0" borderId="18" xfId="0" applyFont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left" vertical="center"/>
    </xf>
    <xf numFmtId="1" fontId="15" fillId="0" borderId="5" xfId="0" applyNumberFormat="1" applyFont="1" applyBorder="1" applyAlignment="1">
      <alignment horizontal="left" vertical="center"/>
    </xf>
    <xf numFmtId="0" fontId="15" fillId="0" borderId="5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0" fillId="5" borderId="0" xfId="0" applyFill="1"/>
    <xf numFmtId="0" fontId="14" fillId="4" borderId="15" xfId="0" applyFont="1" applyFill="1" applyBorder="1" applyAlignment="1">
      <alignment horizontal="left" vertical="center"/>
    </xf>
    <xf numFmtId="0" fontId="14" fillId="4" borderId="16" xfId="0" applyFont="1" applyFill="1" applyBorder="1" applyAlignment="1">
      <alignment horizontal="left" vertical="center"/>
    </xf>
    <xf numFmtId="0" fontId="0" fillId="0" borderId="1" xfId="0" applyBorder="1"/>
    <xf numFmtId="0" fontId="14" fillId="4" borderId="1" xfId="0" applyFont="1" applyFill="1" applyBorder="1" applyAlignment="1">
      <alignment horizontal="left" vertical="center"/>
    </xf>
    <xf numFmtId="0" fontId="0" fillId="5" borderId="1" xfId="0" applyFill="1" applyBorder="1"/>
    <xf numFmtId="44" fontId="14" fillId="0" borderId="7" xfId="1" applyFont="1" applyBorder="1" applyAlignment="1">
      <alignment horizontal="left" vertical="center"/>
    </xf>
    <xf numFmtId="44" fontId="14" fillId="4" borderId="4" xfId="1" applyFont="1" applyFill="1" applyBorder="1" applyAlignment="1">
      <alignment horizontal="left" vertical="center"/>
    </xf>
    <xf numFmtId="44" fontId="14" fillId="0" borderId="1" xfId="1" applyFont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44" fontId="9" fillId="4" borderId="4" xfId="1" applyFont="1" applyFill="1" applyBorder="1" applyAlignment="1">
      <alignment horizontal="left" vertical="center"/>
    </xf>
    <xf numFmtId="44" fontId="9" fillId="0" borderId="1" xfId="1" applyFont="1" applyBorder="1" applyAlignment="1">
      <alignment horizontal="left" vertical="center"/>
    </xf>
    <xf numFmtId="44" fontId="1" fillId="3" borderId="1" xfId="1" applyFont="1" applyFill="1" applyBorder="1" applyAlignment="1">
      <alignment horizontal="center" vertical="center" wrapText="1"/>
    </xf>
    <xf numFmtId="44" fontId="9" fillId="0" borderId="1" xfId="1" applyFont="1" applyBorder="1" applyAlignment="1">
      <alignment horizontal="left" vertical="center" wrapText="1"/>
    </xf>
    <xf numFmtId="44" fontId="10" fillId="0" borderId="5" xfId="1" applyFont="1" applyBorder="1" applyAlignment="1">
      <alignment horizontal="center" vertical="center" wrapText="1"/>
    </xf>
    <xf numFmtId="44" fontId="9" fillId="0" borderId="5" xfId="1" applyFont="1" applyBorder="1" applyAlignment="1">
      <alignment horizontal="center" vertical="center" wrapText="1"/>
    </xf>
    <xf numFmtId="44" fontId="9" fillId="0" borderId="2" xfId="1" applyFont="1" applyBorder="1" applyAlignment="1">
      <alignment horizontal="left" vertical="center" wrapText="1"/>
    </xf>
    <xf numFmtId="44" fontId="8" fillId="2" borderId="3" xfId="1" applyFont="1" applyFill="1" applyBorder="1" applyAlignment="1">
      <alignment vertical="center"/>
    </xf>
    <xf numFmtId="44" fontId="3" fillId="2" borderId="0" xfId="1" applyFont="1" applyFill="1" applyAlignment="1">
      <alignment vertical="center"/>
    </xf>
    <xf numFmtId="44" fontId="2" fillId="2" borderId="0" xfId="1" applyFont="1" applyFill="1" applyAlignment="1">
      <alignment horizontal="center" vertical="center" wrapText="1"/>
    </xf>
    <xf numFmtId="44" fontId="0" fillId="0" borderId="0" xfId="1" applyFont="1"/>
    <xf numFmtId="44" fontId="8" fillId="2" borderId="3" xfId="0" applyNumberFormat="1" applyFont="1" applyFill="1" applyBorder="1" applyAlignment="1">
      <alignment vertical="center"/>
    </xf>
    <xf numFmtId="44" fontId="10" fillId="0" borderId="1" xfId="1" applyFont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center"/>
    </xf>
    <xf numFmtId="44" fontId="9" fillId="0" borderId="0" xfId="1" applyFont="1" applyAlignment="1">
      <alignment horizontal="left" vertical="center" wrapText="1"/>
    </xf>
    <xf numFmtId="44" fontId="9" fillId="0" borderId="7" xfId="1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9" fillId="4" borderId="7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8" fontId="8" fillId="2" borderId="3" xfId="0" applyNumberFormat="1" applyFont="1" applyFill="1" applyBorder="1" applyAlignment="1">
      <alignment horizontal="left" vertical="center"/>
    </xf>
    <xf numFmtId="8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view="pageLayout" topLeftCell="A21" zoomScale="130" zoomScaleNormal="149" zoomScalePageLayoutView="130" workbookViewId="0">
      <selection activeCell="B6" sqref="B6"/>
    </sheetView>
  </sheetViews>
  <sheetFormatPr defaultColWidth="8.7109375" defaultRowHeight="15" x14ac:dyDescent="0.25"/>
  <cols>
    <col min="1" max="1" width="7" customWidth="1"/>
    <col min="2" max="2" width="49.140625" style="75" customWidth="1"/>
    <col min="3" max="3" width="7.7109375" bestFit="1" customWidth="1"/>
    <col min="4" max="4" width="6.7109375" customWidth="1"/>
    <col min="5" max="5" width="13.28515625" bestFit="1" customWidth="1"/>
    <col min="6" max="6" width="10.7109375" bestFit="1" customWidth="1"/>
    <col min="7" max="7" width="10.85546875" bestFit="1" customWidth="1"/>
    <col min="8" max="8" width="9.7109375" bestFit="1" customWidth="1"/>
    <col min="9" max="9" width="0.140625" customWidth="1"/>
    <col min="10" max="10" width="13.85546875" customWidth="1"/>
  </cols>
  <sheetData>
    <row r="1" spans="1:10" ht="36" customHeight="1" x14ac:dyDescent="0.25">
      <c r="A1" s="3" t="s">
        <v>0</v>
      </c>
      <c r="B1" s="73" t="s">
        <v>6</v>
      </c>
      <c r="C1" s="1" t="s">
        <v>7</v>
      </c>
      <c r="D1" s="1" t="s">
        <v>8</v>
      </c>
      <c r="E1" s="2" t="s">
        <v>123</v>
      </c>
      <c r="F1" s="2" t="s">
        <v>18</v>
      </c>
      <c r="G1" s="2" t="s">
        <v>9</v>
      </c>
      <c r="H1" s="2" t="s">
        <v>10</v>
      </c>
      <c r="J1" s="2" t="s">
        <v>124</v>
      </c>
    </row>
    <row r="2" spans="1:10" ht="15" customHeight="1" thickBot="1" x14ac:dyDescent="0.3">
      <c r="A2" s="100" t="s">
        <v>21</v>
      </c>
      <c r="B2" s="69"/>
      <c r="C2" s="101"/>
      <c r="D2" s="101"/>
      <c r="E2" s="101"/>
      <c r="F2" s="101"/>
      <c r="G2" s="119"/>
      <c r="H2" s="119"/>
      <c r="J2" s="115"/>
    </row>
    <row r="3" spans="1:10" ht="36" customHeight="1" x14ac:dyDescent="0.25">
      <c r="A3" s="103">
        <v>1</v>
      </c>
      <c r="B3" s="95" t="s">
        <v>63</v>
      </c>
      <c r="C3" s="104">
        <v>1</v>
      </c>
      <c r="D3" s="105" t="s">
        <v>13</v>
      </c>
      <c r="E3" s="106"/>
      <c r="F3" s="121">
        <f>E3*C3</f>
        <v>0</v>
      </c>
      <c r="G3" s="106"/>
      <c r="H3" s="106"/>
      <c r="J3" s="115"/>
    </row>
    <row r="4" spans="1:10" ht="28.9" customHeight="1" x14ac:dyDescent="0.25">
      <c r="A4" s="103">
        <v>2</v>
      </c>
      <c r="B4" s="95" t="s">
        <v>64</v>
      </c>
      <c r="C4" s="103">
        <v>1</v>
      </c>
      <c r="D4" s="103" t="s">
        <v>13</v>
      </c>
      <c r="E4" s="106"/>
      <c r="F4" s="121">
        <f t="shared" ref="F4:F5" si="0">E4*C4</f>
        <v>0</v>
      </c>
      <c r="G4" s="106"/>
      <c r="H4" s="106"/>
      <c r="J4" s="115"/>
    </row>
    <row r="5" spans="1:10" ht="36" customHeight="1" x14ac:dyDescent="0.25">
      <c r="A5" s="103">
        <v>3</v>
      </c>
      <c r="B5" s="95" t="s">
        <v>65</v>
      </c>
      <c r="C5" s="103">
        <v>1</v>
      </c>
      <c r="D5" s="103" t="s">
        <v>13</v>
      </c>
      <c r="E5" s="106"/>
      <c r="F5" s="121">
        <f t="shared" si="0"/>
        <v>0</v>
      </c>
      <c r="G5" s="106"/>
      <c r="H5" s="106"/>
      <c r="J5" s="115"/>
    </row>
    <row r="6" spans="1:10" ht="14.45" customHeight="1" x14ac:dyDescent="0.25">
      <c r="A6" s="100" t="s">
        <v>22</v>
      </c>
      <c r="B6" s="69"/>
      <c r="C6" s="101"/>
      <c r="D6" s="101"/>
      <c r="E6" s="101"/>
      <c r="F6" s="122"/>
      <c r="G6" s="119"/>
      <c r="H6" s="119"/>
      <c r="J6" s="115"/>
    </row>
    <row r="7" spans="1:10" ht="28.9" customHeight="1" x14ac:dyDescent="0.25">
      <c r="A7" s="107">
        <v>4</v>
      </c>
      <c r="B7" s="96" t="s">
        <v>66</v>
      </c>
      <c r="C7" s="103">
        <v>1</v>
      </c>
      <c r="D7" s="108" t="s">
        <v>13</v>
      </c>
      <c r="E7" s="106"/>
      <c r="F7" s="121">
        <f t="shared" ref="F7:F8" si="1">E7*C7</f>
        <v>0</v>
      </c>
      <c r="G7" s="106"/>
      <c r="H7" s="106"/>
      <c r="J7" s="115"/>
    </row>
    <row r="8" spans="1:10" ht="28.9" customHeight="1" x14ac:dyDescent="0.25">
      <c r="A8" s="107">
        <v>5</v>
      </c>
      <c r="B8" s="96" t="s">
        <v>67</v>
      </c>
      <c r="C8" s="103">
        <v>1</v>
      </c>
      <c r="D8" s="108" t="s">
        <v>13</v>
      </c>
      <c r="E8" s="106"/>
      <c r="F8" s="121">
        <f t="shared" si="1"/>
        <v>0</v>
      </c>
      <c r="G8" s="106"/>
      <c r="H8" s="106"/>
      <c r="J8" s="115"/>
    </row>
    <row r="9" spans="1:10" ht="14.45" customHeight="1" x14ac:dyDescent="0.25">
      <c r="A9" s="100" t="s">
        <v>15</v>
      </c>
      <c r="B9" s="69"/>
      <c r="C9" s="101"/>
      <c r="D9" s="101"/>
      <c r="E9" s="101"/>
      <c r="F9" s="122"/>
      <c r="G9" s="119"/>
      <c r="H9" s="119"/>
      <c r="J9" s="115"/>
    </row>
    <row r="10" spans="1:10" ht="25.5" x14ac:dyDescent="0.25">
      <c r="A10" s="103">
        <v>6</v>
      </c>
      <c r="B10" s="97" t="s">
        <v>68</v>
      </c>
      <c r="C10" s="104">
        <v>40</v>
      </c>
      <c r="D10" s="104" t="s">
        <v>11</v>
      </c>
      <c r="E10" s="106"/>
      <c r="F10" s="121">
        <f t="shared" ref="F10:F22" si="2">E10*C10</f>
        <v>0</v>
      </c>
      <c r="G10" s="106"/>
      <c r="H10" s="106"/>
      <c r="J10" s="115"/>
    </row>
    <row r="11" spans="1:10" ht="24.4" customHeight="1" x14ac:dyDescent="0.25">
      <c r="A11" s="103">
        <v>7</v>
      </c>
      <c r="B11" s="97" t="s">
        <v>52</v>
      </c>
      <c r="C11" s="103">
        <v>3</v>
      </c>
      <c r="D11" s="103" t="s">
        <v>11</v>
      </c>
      <c r="E11" s="106"/>
      <c r="F11" s="121">
        <f t="shared" si="2"/>
        <v>0</v>
      </c>
      <c r="G11" s="106"/>
      <c r="H11" s="106"/>
      <c r="J11" s="115"/>
    </row>
    <row r="12" spans="1:10" ht="30.4" customHeight="1" x14ac:dyDescent="0.25">
      <c r="A12" s="103">
        <v>8</v>
      </c>
      <c r="B12" s="97" t="s">
        <v>69</v>
      </c>
      <c r="C12" s="103">
        <v>5.81</v>
      </c>
      <c r="D12" s="103" t="s">
        <v>11</v>
      </c>
      <c r="E12" s="106"/>
      <c r="F12" s="121">
        <f t="shared" si="2"/>
        <v>0</v>
      </c>
      <c r="G12" s="106"/>
      <c r="H12" s="106"/>
      <c r="J12" s="115"/>
    </row>
    <row r="13" spans="1:10" ht="21.4" customHeight="1" x14ac:dyDescent="0.25">
      <c r="A13" s="103">
        <v>9</v>
      </c>
      <c r="B13" s="97" t="s">
        <v>53</v>
      </c>
      <c r="C13" s="103">
        <v>4</v>
      </c>
      <c r="D13" s="103" t="s">
        <v>11</v>
      </c>
      <c r="E13" s="106"/>
      <c r="F13" s="121">
        <f t="shared" si="2"/>
        <v>0</v>
      </c>
      <c r="G13" s="106"/>
      <c r="H13" s="106"/>
      <c r="J13" s="115"/>
    </row>
    <row r="14" spans="1:10" ht="21.4" customHeight="1" x14ac:dyDescent="0.25">
      <c r="A14" s="103">
        <v>10</v>
      </c>
      <c r="B14" s="97" t="s">
        <v>54</v>
      </c>
      <c r="C14" s="103">
        <v>352</v>
      </c>
      <c r="D14" s="103" t="s">
        <v>11</v>
      </c>
      <c r="E14" s="106"/>
      <c r="F14" s="121">
        <f t="shared" si="2"/>
        <v>0</v>
      </c>
      <c r="G14" s="106"/>
      <c r="H14" s="106"/>
      <c r="J14" s="115"/>
    </row>
    <row r="15" spans="1:10" ht="21.4" customHeight="1" x14ac:dyDescent="0.25">
      <c r="A15" s="103">
        <v>11</v>
      </c>
      <c r="B15" s="97" t="s">
        <v>55</v>
      </c>
      <c r="C15" s="103">
        <v>24</v>
      </c>
      <c r="D15" s="103" t="s">
        <v>11</v>
      </c>
      <c r="E15" s="106"/>
      <c r="F15" s="121">
        <f t="shared" si="2"/>
        <v>0</v>
      </c>
      <c r="G15" s="106"/>
      <c r="H15" s="106"/>
      <c r="J15" s="115"/>
    </row>
    <row r="16" spans="1:10" ht="21.4" customHeight="1" x14ac:dyDescent="0.25">
      <c r="A16" s="103">
        <v>12</v>
      </c>
      <c r="B16" s="97" t="s">
        <v>56</v>
      </c>
      <c r="C16" s="103">
        <v>48</v>
      </c>
      <c r="D16" s="103" t="s">
        <v>11</v>
      </c>
      <c r="E16" s="106"/>
      <c r="F16" s="121">
        <f t="shared" si="2"/>
        <v>0</v>
      </c>
      <c r="G16" s="106"/>
      <c r="H16" s="106"/>
      <c r="J16" s="115"/>
    </row>
    <row r="17" spans="1:10" ht="21.4" customHeight="1" x14ac:dyDescent="0.25">
      <c r="A17" s="103">
        <v>13</v>
      </c>
      <c r="B17" s="97" t="s">
        <v>57</v>
      </c>
      <c r="C17" s="103">
        <v>376</v>
      </c>
      <c r="D17" s="103" t="s">
        <v>11</v>
      </c>
      <c r="E17" s="106"/>
      <c r="F17" s="121">
        <f t="shared" si="2"/>
        <v>0</v>
      </c>
      <c r="G17" s="106"/>
      <c r="H17" s="106"/>
      <c r="J17" s="115"/>
    </row>
    <row r="18" spans="1:10" ht="21.4" customHeight="1" x14ac:dyDescent="0.25">
      <c r="A18" s="103">
        <v>14</v>
      </c>
      <c r="B18" s="97" t="s">
        <v>58</v>
      </c>
      <c r="C18" s="109">
        <v>150</v>
      </c>
      <c r="D18" s="109" t="s">
        <v>11</v>
      </c>
      <c r="E18" s="106"/>
      <c r="F18" s="121">
        <f t="shared" si="2"/>
        <v>0</v>
      </c>
      <c r="G18" s="106"/>
      <c r="H18" s="106"/>
      <c r="J18" s="115"/>
    </row>
    <row r="19" spans="1:10" ht="21.4" customHeight="1" x14ac:dyDescent="0.25">
      <c r="A19" s="103">
        <v>15</v>
      </c>
      <c r="B19" s="97" t="s">
        <v>59</v>
      </c>
      <c r="C19" s="109">
        <v>480</v>
      </c>
      <c r="D19" s="109" t="s">
        <v>11</v>
      </c>
      <c r="E19" s="106"/>
      <c r="F19" s="121">
        <f t="shared" si="2"/>
        <v>0</v>
      </c>
      <c r="G19" s="106"/>
      <c r="H19" s="106"/>
      <c r="J19" s="115"/>
    </row>
    <row r="20" spans="1:10" ht="21.4" customHeight="1" x14ac:dyDescent="0.25">
      <c r="A20" s="103">
        <v>16</v>
      </c>
      <c r="B20" s="97" t="s">
        <v>60</v>
      </c>
      <c r="C20" s="109">
        <v>36</v>
      </c>
      <c r="D20" s="109" t="s">
        <v>11</v>
      </c>
      <c r="E20" s="106"/>
      <c r="F20" s="121">
        <f t="shared" si="2"/>
        <v>0</v>
      </c>
      <c r="G20" s="106"/>
      <c r="H20" s="106"/>
      <c r="J20" s="115"/>
    </row>
    <row r="21" spans="1:10" ht="21.4" customHeight="1" x14ac:dyDescent="0.25">
      <c r="A21" s="103">
        <v>17</v>
      </c>
      <c r="B21" s="97" t="s">
        <v>61</v>
      </c>
      <c r="C21" s="109">
        <v>18</v>
      </c>
      <c r="D21" s="109" t="s">
        <v>11</v>
      </c>
      <c r="E21" s="106"/>
      <c r="F21" s="121">
        <f t="shared" si="2"/>
        <v>0</v>
      </c>
      <c r="G21" s="106"/>
      <c r="H21" s="106"/>
      <c r="J21" s="115"/>
    </row>
    <row r="22" spans="1:10" ht="21.4" customHeight="1" x14ac:dyDescent="0.25">
      <c r="A22" s="103">
        <v>18</v>
      </c>
      <c r="B22" s="97" t="s">
        <v>62</v>
      </c>
      <c r="C22" s="109">
        <v>281</v>
      </c>
      <c r="D22" s="109" t="s">
        <v>11</v>
      </c>
      <c r="E22" s="106"/>
      <c r="F22" s="121">
        <f t="shared" si="2"/>
        <v>0</v>
      </c>
      <c r="G22" s="106"/>
      <c r="H22" s="106"/>
      <c r="J22" s="115"/>
    </row>
    <row r="23" spans="1:10" ht="14.45" customHeight="1" x14ac:dyDescent="0.25">
      <c r="A23" s="100" t="s">
        <v>23</v>
      </c>
      <c r="B23" s="69"/>
      <c r="C23" s="101"/>
      <c r="D23" s="101"/>
      <c r="E23" s="101"/>
      <c r="F23" s="122"/>
      <c r="G23" s="101"/>
      <c r="H23" s="102"/>
      <c r="J23" s="115"/>
    </row>
    <row r="24" spans="1:10" ht="58.9" customHeight="1" x14ac:dyDescent="0.25">
      <c r="A24" s="103">
        <v>19</v>
      </c>
      <c r="B24" s="70" t="s">
        <v>70</v>
      </c>
      <c r="C24" s="110">
        <v>1</v>
      </c>
      <c r="D24" s="103" t="s">
        <v>13</v>
      </c>
      <c r="E24" s="106"/>
      <c r="F24" s="121">
        <f>E24*C24</f>
        <v>0</v>
      </c>
      <c r="G24" s="106"/>
      <c r="H24" s="106"/>
      <c r="J24" s="115"/>
    </row>
    <row r="25" spans="1:10" ht="14.45" customHeight="1" x14ac:dyDescent="0.25">
      <c r="A25" s="100" t="s">
        <v>16</v>
      </c>
      <c r="B25" s="69"/>
      <c r="C25" s="101"/>
      <c r="D25" s="101"/>
      <c r="E25" s="101"/>
      <c r="F25" s="122"/>
      <c r="G25" s="101"/>
      <c r="H25" s="116"/>
      <c r="J25" s="115"/>
    </row>
    <row r="26" spans="1:10" ht="25.5" x14ac:dyDescent="0.25">
      <c r="A26" s="104">
        <v>20</v>
      </c>
      <c r="B26" s="71" t="s">
        <v>71</v>
      </c>
      <c r="C26" s="111">
        <v>3</v>
      </c>
      <c r="D26" s="112" t="s">
        <v>13</v>
      </c>
      <c r="E26" s="113"/>
      <c r="F26" s="123">
        <f t="shared" ref="F26:F29" si="3">E26*C26</f>
        <v>0</v>
      </c>
      <c r="G26" s="103"/>
      <c r="H26" s="103"/>
      <c r="I26" s="118"/>
      <c r="J26" s="118"/>
    </row>
    <row r="27" spans="1:10" ht="25.5" x14ac:dyDescent="0.25">
      <c r="A27" s="103">
        <v>21</v>
      </c>
      <c r="B27" s="97" t="s">
        <v>24</v>
      </c>
      <c r="C27" s="110">
        <v>3</v>
      </c>
      <c r="D27" s="108" t="s">
        <v>13</v>
      </c>
      <c r="E27" s="106"/>
      <c r="F27" s="123">
        <f t="shared" si="3"/>
        <v>0</v>
      </c>
      <c r="G27" s="106"/>
      <c r="H27" s="106"/>
      <c r="I27" s="118"/>
      <c r="J27" s="118"/>
    </row>
    <row r="28" spans="1:10" ht="38.25" x14ac:dyDescent="0.25">
      <c r="A28" s="104">
        <v>22</v>
      </c>
      <c r="B28" s="71" t="s">
        <v>72</v>
      </c>
      <c r="C28" s="111">
        <v>1</v>
      </c>
      <c r="D28" s="112" t="s">
        <v>13</v>
      </c>
      <c r="E28" s="113"/>
      <c r="F28" s="123">
        <f t="shared" si="3"/>
        <v>0</v>
      </c>
      <c r="G28" s="103"/>
      <c r="H28" s="103"/>
      <c r="I28" s="118"/>
      <c r="J28" s="118"/>
    </row>
    <row r="29" spans="1:10" ht="30.6" customHeight="1" x14ac:dyDescent="0.25">
      <c r="A29" s="103">
        <v>23</v>
      </c>
      <c r="B29" s="98" t="s">
        <v>73</v>
      </c>
      <c r="C29" s="110">
        <v>1</v>
      </c>
      <c r="D29" s="108" t="s">
        <v>13</v>
      </c>
      <c r="E29" s="106"/>
      <c r="F29" s="123">
        <f t="shared" si="3"/>
        <v>0</v>
      </c>
      <c r="G29" s="106"/>
      <c r="H29" s="106"/>
      <c r="I29" s="118"/>
      <c r="J29" s="118"/>
    </row>
    <row r="30" spans="1:10" ht="15" customHeight="1" thickBot="1" x14ac:dyDescent="0.3">
      <c r="A30" s="100" t="s">
        <v>17</v>
      </c>
      <c r="B30" s="69"/>
      <c r="C30" s="101"/>
      <c r="D30" s="101"/>
      <c r="E30" s="101"/>
      <c r="F30" s="122"/>
      <c r="G30" s="101"/>
      <c r="H30" s="117"/>
      <c r="J30" s="120"/>
    </row>
    <row r="31" spans="1:10" x14ac:dyDescent="0.25">
      <c r="A31" s="103">
        <v>24</v>
      </c>
      <c r="B31" s="99" t="s">
        <v>25</v>
      </c>
      <c r="C31" s="114">
        <v>1</v>
      </c>
      <c r="D31" s="114" t="s">
        <v>13</v>
      </c>
      <c r="E31" s="106"/>
      <c r="F31" s="123">
        <f>E31*C31</f>
        <v>0</v>
      </c>
      <c r="G31" s="106"/>
      <c r="H31" s="106"/>
      <c r="J31" s="120"/>
    </row>
    <row r="32" spans="1:10" ht="41.65" customHeight="1" x14ac:dyDescent="0.25">
      <c r="A32" s="5"/>
      <c r="B32" s="4"/>
      <c r="C32" s="147" t="s">
        <v>89</v>
      </c>
      <c r="D32" s="147"/>
      <c r="E32" s="147"/>
      <c r="F32" s="26">
        <f>SUM(F3:F31)</f>
        <v>0</v>
      </c>
      <c r="G32" s="52"/>
      <c r="H32" s="46"/>
    </row>
    <row r="33" spans="1:9" ht="18" customHeight="1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4.25" customHeight="1" x14ac:dyDescent="0.25">
      <c r="A34" s="146" t="s">
        <v>3</v>
      </c>
      <c r="B34" s="146"/>
      <c r="C34" s="146"/>
      <c r="D34" s="146"/>
      <c r="E34" s="146"/>
      <c r="F34" s="146"/>
      <c r="G34" s="146"/>
      <c r="H34" s="146"/>
      <c r="I34" s="146"/>
    </row>
    <row r="35" spans="1:9" x14ac:dyDescent="0.25">
      <c r="A35" s="146"/>
      <c r="B35" s="146"/>
      <c r="C35" s="146"/>
      <c r="D35" s="146"/>
      <c r="E35" s="146"/>
      <c r="F35" s="146"/>
      <c r="G35" s="146"/>
      <c r="H35" s="146"/>
      <c r="I35" s="146"/>
    </row>
    <row r="36" spans="1:9" x14ac:dyDescent="0.25">
      <c r="A36" s="145" t="s">
        <v>4</v>
      </c>
      <c r="B36" s="145"/>
      <c r="C36" s="145"/>
      <c r="D36" s="145"/>
      <c r="E36" s="145"/>
      <c r="F36" s="145"/>
      <c r="G36" s="145"/>
      <c r="H36" s="145"/>
      <c r="I36" s="145"/>
    </row>
    <row r="37" spans="1:9" x14ac:dyDescent="0.25">
      <c r="A37" s="145"/>
      <c r="B37" s="145"/>
      <c r="C37" s="145"/>
      <c r="D37" s="145"/>
      <c r="E37" s="145"/>
      <c r="F37" s="145"/>
      <c r="G37" s="145"/>
      <c r="H37" s="145"/>
      <c r="I37" s="145"/>
    </row>
    <row r="38" spans="1:9" x14ac:dyDescent="0.25">
      <c r="A38" s="145" t="s">
        <v>5</v>
      </c>
      <c r="B38" s="145"/>
      <c r="C38" s="145"/>
      <c r="D38" s="145"/>
      <c r="E38" s="145"/>
      <c r="F38" s="145"/>
      <c r="G38" s="145"/>
      <c r="H38" s="145"/>
      <c r="I38" s="145"/>
    </row>
    <row r="39" spans="1:9" x14ac:dyDescent="0.25">
      <c r="A39" s="145"/>
      <c r="B39" s="145"/>
      <c r="C39" s="145"/>
      <c r="D39" s="145"/>
      <c r="E39" s="145"/>
      <c r="F39" s="145"/>
      <c r="G39" s="145"/>
      <c r="H39" s="145"/>
      <c r="I39" s="145"/>
    </row>
  </sheetData>
  <mergeCells count="4">
    <mergeCell ref="A38:I39"/>
    <mergeCell ref="A34:I35"/>
    <mergeCell ref="C32:E32"/>
    <mergeCell ref="A36:I37"/>
  </mergeCells>
  <printOptions horizontalCentered="1"/>
  <pageMargins left="0.25" right="0.25" top="1.013611111111111" bottom="0.75" header="0.3" footer="0.3"/>
  <pageSetup fitToHeight="0" orientation="landscape" r:id="rId1"/>
  <headerFooter>
    <oddHeader xml:space="preserve">&amp;C&amp;"-,Bold"&amp;10TABLA DE OFERTAR&amp;"-,Regular"
SUBASTA FORMAL:  &amp;U23J-06705
TÍTULO: REPARACIÓN DE LOS READINESS CENTERS DE MAYAGÜEZ, VEGA BAJA, PONCE, ARECIBO, AIBONITO Y UTUADO, ADSCRITOS A LA GUARDIA NACIONAL DE PUERTO RICO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9CF4-295A-4F77-98AC-2452EB71A38C}">
  <sheetPr>
    <pageSetUpPr fitToPage="1"/>
  </sheetPr>
  <dimension ref="A1:J43"/>
  <sheetViews>
    <sheetView view="pageLayout" topLeftCell="A19" zoomScale="85" zoomScaleNormal="149" zoomScalePageLayoutView="85" workbookViewId="0">
      <selection activeCell="C36" sqref="C36"/>
    </sheetView>
  </sheetViews>
  <sheetFormatPr defaultColWidth="8.7109375" defaultRowHeight="15" x14ac:dyDescent="0.25"/>
  <cols>
    <col min="1" max="1" width="7" customWidth="1"/>
    <col min="2" max="2" width="49.140625" style="75" customWidth="1"/>
    <col min="3" max="3" width="7.7109375" bestFit="1" customWidth="1"/>
    <col min="4" max="4" width="6.7109375" customWidth="1"/>
    <col min="5" max="5" width="15.85546875" customWidth="1"/>
    <col min="6" max="6" width="13.7109375" customWidth="1"/>
    <col min="7" max="7" width="10.85546875" bestFit="1" customWidth="1"/>
    <col min="8" max="8" width="9.7109375" bestFit="1" customWidth="1"/>
    <col min="9" max="9" width="0.140625" customWidth="1"/>
    <col min="10" max="10" width="19.5703125" customWidth="1"/>
    <col min="11" max="11" width="2.42578125" customWidth="1"/>
  </cols>
  <sheetData>
    <row r="1" spans="1:10" ht="30" customHeight="1" x14ac:dyDescent="0.25">
      <c r="A1" s="3" t="s">
        <v>0</v>
      </c>
      <c r="B1" s="73" t="s">
        <v>6</v>
      </c>
      <c r="C1" s="1" t="s">
        <v>7</v>
      </c>
      <c r="D1" s="1" t="s">
        <v>8</v>
      </c>
      <c r="E1" s="2" t="s">
        <v>123</v>
      </c>
      <c r="F1" s="2" t="s">
        <v>18</v>
      </c>
      <c r="G1" s="2" t="s">
        <v>9</v>
      </c>
      <c r="H1" s="2" t="s">
        <v>10</v>
      </c>
      <c r="J1" s="2" t="s">
        <v>124</v>
      </c>
    </row>
    <row r="2" spans="1:10" ht="14.45" customHeight="1" x14ac:dyDescent="0.25">
      <c r="A2" s="72" t="s">
        <v>27</v>
      </c>
      <c r="B2" s="38"/>
      <c r="C2" s="38"/>
      <c r="D2" s="38"/>
      <c r="E2" s="38"/>
      <c r="F2" s="92"/>
      <c r="G2" s="38"/>
      <c r="H2" s="39"/>
      <c r="J2" s="39"/>
    </row>
    <row r="3" spans="1:10" ht="28.15" customHeight="1" x14ac:dyDescent="0.25">
      <c r="A3" s="7">
        <v>1</v>
      </c>
      <c r="B3" s="43" t="s">
        <v>28</v>
      </c>
      <c r="C3" s="44">
        <v>1</v>
      </c>
      <c r="D3" s="8" t="s">
        <v>1</v>
      </c>
      <c r="E3" s="14"/>
      <c r="F3" s="93">
        <f>E3*C3</f>
        <v>0</v>
      </c>
      <c r="G3" s="14"/>
      <c r="H3" s="14"/>
      <c r="J3" s="85"/>
    </row>
    <row r="4" spans="1:10" ht="22.5" customHeight="1" x14ac:dyDescent="0.25">
      <c r="A4" s="7">
        <v>2</v>
      </c>
      <c r="B4" s="43" t="s">
        <v>29</v>
      </c>
      <c r="C4" s="44">
        <v>1</v>
      </c>
      <c r="D4" s="8" t="s">
        <v>1</v>
      </c>
      <c r="E4" s="14"/>
      <c r="F4" s="93">
        <f>E4*C4</f>
        <v>0</v>
      </c>
      <c r="G4" s="14"/>
      <c r="H4" s="14"/>
      <c r="J4" s="85"/>
    </row>
    <row r="5" spans="1:10" ht="14.45" customHeight="1" x14ac:dyDescent="0.25">
      <c r="A5" s="77" t="s">
        <v>30</v>
      </c>
      <c r="B5" s="38"/>
      <c r="C5" s="38"/>
      <c r="D5" s="38"/>
      <c r="E5" s="38"/>
      <c r="F5" s="92"/>
      <c r="G5" s="89"/>
      <c r="H5" s="89"/>
      <c r="J5" s="39"/>
    </row>
    <row r="6" spans="1:10" ht="45.4" customHeight="1" x14ac:dyDescent="0.25">
      <c r="A6" s="7">
        <v>3</v>
      </c>
      <c r="B6" s="43" t="s">
        <v>74</v>
      </c>
      <c r="C6" s="44">
        <v>1</v>
      </c>
      <c r="D6" s="8" t="s">
        <v>13</v>
      </c>
      <c r="E6" s="40"/>
      <c r="F6" s="93">
        <f>E6*C6</f>
        <v>0</v>
      </c>
      <c r="G6" s="14"/>
      <c r="H6" s="14"/>
      <c r="J6" s="85"/>
    </row>
    <row r="7" spans="1:10" ht="15" customHeight="1" thickBot="1" x14ac:dyDescent="0.3">
      <c r="A7" s="78" t="s">
        <v>12</v>
      </c>
      <c r="B7" s="67"/>
      <c r="C7" s="67"/>
      <c r="D7" s="67"/>
      <c r="E7" s="67"/>
      <c r="F7" s="94"/>
      <c r="G7" s="89"/>
      <c r="H7" s="89"/>
      <c r="J7" s="38"/>
    </row>
    <row r="8" spans="1:10" ht="31.15" customHeight="1" x14ac:dyDescent="0.25">
      <c r="A8" s="7">
        <v>4</v>
      </c>
      <c r="B8" s="27" t="s">
        <v>75</v>
      </c>
      <c r="C8" s="8">
        <v>1</v>
      </c>
      <c r="D8" s="33" t="s">
        <v>13</v>
      </c>
      <c r="E8" s="14"/>
      <c r="F8" s="93">
        <f t="shared" ref="F8:F10" si="0">E8*C8</f>
        <v>0</v>
      </c>
      <c r="G8" s="14"/>
      <c r="H8" s="14"/>
      <c r="J8" s="85"/>
    </row>
    <row r="9" spans="1:10" ht="31.15" customHeight="1" x14ac:dyDescent="0.25">
      <c r="A9" s="7">
        <v>5</v>
      </c>
      <c r="B9" s="15" t="s">
        <v>76</v>
      </c>
      <c r="C9" s="7">
        <v>400</v>
      </c>
      <c r="D9" s="7" t="s">
        <v>11</v>
      </c>
      <c r="E9" s="14"/>
      <c r="F9" s="93">
        <f t="shared" si="0"/>
        <v>0</v>
      </c>
      <c r="G9" s="14"/>
      <c r="H9" s="14"/>
      <c r="J9" s="85"/>
    </row>
    <row r="10" spans="1:10" ht="32.65" customHeight="1" x14ac:dyDescent="0.25">
      <c r="A10" s="7">
        <v>6</v>
      </c>
      <c r="B10" s="15" t="s">
        <v>39</v>
      </c>
      <c r="C10" s="7">
        <v>1</v>
      </c>
      <c r="D10" s="7" t="s">
        <v>13</v>
      </c>
      <c r="E10" s="14"/>
      <c r="F10" s="93">
        <f t="shared" si="0"/>
        <v>0</v>
      </c>
      <c r="G10" s="14"/>
      <c r="H10" s="14"/>
      <c r="J10" s="85"/>
    </row>
    <row r="11" spans="1:10" ht="14.45" customHeight="1" x14ac:dyDescent="0.25">
      <c r="A11" s="77" t="s">
        <v>31</v>
      </c>
      <c r="B11" s="38"/>
      <c r="C11" s="38"/>
      <c r="D11" s="38"/>
      <c r="E11" s="38"/>
      <c r="F11" s="92"/>
      <c r="G11" s="89"/>
      <c r="H11" s="89"/>
      <c r="J11" s="39"/>
    </row>
    <row r="12" spans="1:10" ht="33.4" customHeight="1" x14ac:dyDescent="0.25">
      <c r="A12" s="81">
        <v>7</v>
      </c>
      <c r="B12" s="6" t="s">
        <v>77</v>
      </c>
      <c r="C12" s="7">
        <v>9</v>
      </c>
      <c r="D12" s="7" t="s">
        <v>14</v>
      </c>
      <c r="E12" s="14"/>
      <c r="F12" s="93">
        <f>E12*C12</f>
        <v>0</v>
      </c>
      <c r="G12" s="14"/>
      <c r="H12" s="14"/>
      <c r="J12" s="85"/>
    </row>
    <row r="13" spans="1:10" ht="15" customHeight="1" thickBot="1" x14ac:dyDescent="0.3">
      <c r="A13" s="77" t="s">
        <v>32</v>
      </c>
      <c r="B13" s="38"/>
      <c r="C13" s="38"/>
      <c r="D13" s="38"/>
      <c r="E13" s="38"/>
      <c r="F13" s="92"/>
      <c r="G13" s="89"/>
      <c r="H13" s="89"/>
      <c r="J13" s="39"/>
    </row>
    <row r="14" spans="1:10" ht="35.65" customHeight="1" x14ac:dyDescent="0.25">
      <c r="A14" s="7">
        <v>8</v>
      </c>
      <c r="B14" s="17" t="s">
        <v>78</v>
      </c>
      <c r="C14" s="8">
        <v>1</v>
      </c>
      <c r="D14" s="8" t="s">
        <v>13</v>
      </c>
      <c r="E14" s="14"/>
      <c r="F14" s="93">
        <f t="shared" ref="F14:F17" si="1">E14*C14</f>
        <v>0</v>
      </c>
      <c r="G14" s="14"/>
      <c r="H14" s="14"/>
      <c r="J14" s="85"/>
    </row>
    <row r="15" spans="1:10" ht="31.15" customHeight="1" x14ac:dyDescent="0.25">
      <c r="A15" s="7">
        <v>9</v>
      </c>
      <c r="B15" s="15" t="s">
        <v>79</v>
      </c>
      <c r="C15" s="7">
        <v>3</v>
      </c>
      <c r="D15" s="7" t="s">
        <v>13</v>
      </c>
      <c r="E15" s="14"/>
      <c r="F15" s="93">
        <f t="shared" si="1"/>
        <v>0</v>
      </c>
      <c r="G15" s="14"/>
      <c r="H15" s="14"/>
      <c r="J15" s="85"/>
    </row>
    <row r="16" spans="1:10" ht="32.65" customHeight="1" x14ac:dyDescent="0.25">
      <c r="A16" s="7">
        <v>10</v>
      </c>
      <c r="B16" s="15" t="s">
        <v>80</v>
      </c>
      <c r="C16" s="7">
        <v>2</v>
      </c>
      <c r="D16" s="7" t="s">
        <v>13</v>
      </c>
      <c r="E16" s="14"/>
      <c r="F16" s="93">
        <f t="shared" si="1"/>
        <v>0</v>
      </c>
      <c r="G16" s="14"/>
      <c r="H16" s="14"/>
      <c r="J16" s="85"/>
    </row>
    <row r="17" spans="1:10" ht="42.4" customHeight="1" x14ac:dyDescent="0.25">
      <c r="A17" s="7">
        <v>11</v>
      </c>
      <c r="B17" s="15" t="s">
        <v>33</v>
      </c>
      <c r="C17" s="7">
        <v>720</v>
      </c>
      <c r="D17" s="7" t="s">
        <v>11</v>
      </c>
      <c r="E17" s="14"/>
      <c r="F17" s="93">
        <f t="shared" si="1"/>
        <v>0</v>
      </c>
      <c r="G17" s="14"/>
      <c r="H17" s="14"/>
      <c r="J17" s="85"/>
    </row>
    <row r="18" spans="1:10" ht="14.45" customHeight="1" x14ac:dyDescent="0.25">
      <c r="A18" s="77" t="s">
        <v>34</v>
      </c>
      <c r="B18" s="38"/>
      <c r="C18" s="38"/>
      <c r="D18" s="38"/>
      <c r="E18" s="38"/>
      <c r="F18" s="92"/>
      <c r="G18" s="89"/>
      <c r="H18" s="89"/>
      <c r="J18" s="39"/>
    </row>
    <row r="19" spans="1:10" ht="25.5" x14ac:dyDescent="0.25">
      <c r="A19" s="7">
        <v>12</v>
      </c>
      <c r="B19" s="15" t="s">
        <v>81</v>
      </c>
      <c r="C19" s="7">
        <v>2.5</v>
      </c>
      <c r="D19" s="7" t="s">
        <v>11</v>
      </c>
      <c r="E19" s="14"/>
      <c r="F19" s="93">
        <f t="shared" ref="F19:F21" si="2">E19*C19</f>
        <v>0</v>
      </c>
      <c r="G19" s="14"/>
      <c r="H19" s="14"/>
      <c r="J19" s="85"/>
    </row>
    <row r="20" spans="1:10" ht="21.4" customHeight="1" x14ac:dyDescent="0.25">
      <c r="A20" s="7">
        <v>13</v>
      </c>
      <c r="B20" s="15" t="s">
        <v>35</v>
      </c>
      <c r="C20" s="41">
        <v>6300</v>
      </c>
      <c r="D20" s="7" t="s">
        <v>11</v>
      </c>
      <c r="E20" s="14"/>
      <c r="F20" s="93">
        <f t="shared" si="2"/>
        <v>0</v>
      </c>
      <c r="G20" s="14"/>
      <c r="H20" s="14"/>
      <c r="J20" s="85"/>
    </row>
    <row r="21" spans="1:10" ht="34.9" customHeight="1" x14ac:dyDescent="0.25">
      <c r="A21" s="7">
        <v>14</v>
      </c>
      <c r="B21" s="15" t="s">
        <v>36</v>
      </c>
      <c r="C21" s="7">
        <v>300</v>
      </c>
      <c r="D21" s="7" t="s">
        <v>11</v>
      </c>
      <c r="E21" s="14"/>
      <c r="F21" s="93">
        <f t="shared" si="2"/>
        <v>0</v>
      </c>
      <c r="G21" s="14"/>
      <c r="H21" s="14"/>
      <c r="J21" s="85"/>
    </row>
    <row r="22" spans="1:10" ht="14.45" customHeight="1" x14ac:dyDescent="0.25">
      <c r="A22" s="77" t="s">
        <v>16</v>
      </c>
      <c r="B22" s="38"/>
      <c r="C22" s="38"/>
      <c r="D22" s="38"/>
      <c r="E22" s="38"/>
      <c r="F22" s="92"/>
      <c r="G22" s="89"/>
      <c r="H22" s="89"/>
      <c r="J22" s="39"/>
    </row>
    <row r="23" spans="1:10" s="48" customFormat="1" ht="25.5" x14ac:dyDescent="0.25">
      <c r="A23" s="8">
        <v>15</v>
      </c>
      <c r="B23" s="36" t="s">
        <v>82</v>
      </c>
      <c r="C23" s="44">
        <v>1</v>
      </c>
      <c r="D23" s="62" t="s">
        <v>13</v>
      </c>
      <c r="E23" s="55"/>
      <c r="F23" s="93">
        <f t="shared" ref="F23:F29" si="3">E23*C23</f>
        <v>0</v>
      </c>
      <c r="G23" s="16"/>
      <c r="H23" s="43"/>
      <c r="J23" s="61"/>
    </row>
    <row r="24" spans="1:10" s="48" customFormat="1" ht="48.4" customHeight="1" x14ac:dyDescent="0.25">
      <c r="A24" s="7">
        <v>16</v>
      </c>
      <c r="B24" s="15" t="s">
        <v>37</v>
      </c>
      <c r="C24" s="30">
        <v>1</v>
      </c>
      <c r="D24" s="10" t="s">
        <v>13</v>
      </c>
      <c r="E24" s="14"/>
      <c r="F24" s="93">
        <f t="shared" si="3"/>
        <v>0</v>
      </c>
      <c r="G24" s="14"/>
      <c r="H24" s="14"/>
      <c r="J24" s="14"/>
    </row>
    <row r="25" spans="1:10" s="48" customFormat="1" ht="51" x14ac:dyDescent="0.25">
      <c r="A25" s="8">
        <v>17</v>
      </c>
      <c r="B25" s="36" t="s">
        <v>83</v>
      </c>
      <c r="C25" s="44">
        <v>1</v>
      </c>
      <c r="D25" s="62" t="s">
        <v>13</v>
      </c>
      <c r="E25" s="61"/>
      <c r="F25" s="93">
        <f t="shared" si="3"/>
        <v>0</v>
      </c>
      <c r="G25" s="16"/>
      <c r="H25" s="43"/>
      <c r="J25" s="61"/>
    </row>
    <row r="26" spans="1:10" s="48" customFormat="1" ht="38.25" x14ac:dyDescent="0.25">
      <c r="A26" s="8">
        <v>18</v>
      </c>
      <c r="B26" s="36" t="s">
        <v>84</v>
      </c>
      <c r="C26" s="44">
        <v>1</v>
      </c>
      <c r="D26" s="62" t="s">
        <v>13</v>
      </c>
      <c r="E26" s="55"/>
      <c r="F26" s="93">
        <f t="shared" si="3"/>
        <v>0</v>
      </c>
      <c r="G26" s="32"/>
      <c r="H26" s="43"/>
      <c r="J26" s="68"/>
    </row>
    <row r="27" spans="1:10" s="48" customFormat="1" ht="14.25" hidden="1" customHeight="1" x14ac:dyDescent="0.25">
      <c r="A27" s="51"/>
      <c r="B27" s="59"/>
      <c r="C27" s="64"/>
      <c r="D27" s="63"/>
      <c r="E27" s="56"/>
      <c r="F27" s="93">
        <f t="shared" si="3"/>
        <v>0</v>
      </c>
      <c r="G27" s="43" t="s">
        <v>50</v>
      </c>
      <c r="H27" s="43" t="s">
        <v>20</v>
      </c>
      <c r="J27" s="36" t="s">
        <v>50</v>
      </c>
    </row>
    <row r="28" spans="1:10" s="48" customFormat="1" ht="4.1500000000000004" hidden="1" customHeight="1" x14ac:dyDescent="0.25">
      <c r="A28" s="12"/>
      <c r="B28" s="60"/>
      <c r="C28" s="45"/>
      <c r="D28" s="11"/>
      <c r="E28" s="65"/>
      <c r="F28" s="93">
        <f t="shared" si="3"/>
        <v>0</v>
      </c>
      <c r="G28" s="90"/>
      <c r="H28" s="90"/>
      <c r="J28" s="37"/>
    </row>
    <row r="29" spans="1:10" s="48" customFormat="1" ht="27" customHeight="1" x14ac:dyDescent="0.25">
      <c r="A29" s="7">
        <v>19</v>
      </c>
      <c r="B29" s="15" t="s">
        <v>38</v>
      </c>
      <c r="C29" s="29">
        <v>2</v>
      </c>
      <c r="D29" s="10" t="s">
        <v>13</v>
      </c>
      <c r="E29" s="14"/>
      <c r="F29" s="93">
        <f t="shared" si="3"/>
        <v>0</v>
      </c>
      <c r="G29" s="14"/>
      <c r="H29" s="14"/>
      <c r="J29" s="85"/>
    </row>
    <row r="30" spans="1:10" ht="18.75" customHeight="1" thickBot="1" x14ac:dyDescent="0.3">
      <c r="A30" s="77" t="s">
        <v>17</v>
      </c>
      <c r="B30" s="38"/>
      <c r="C30" s="38"/>
      <c r="D30" s="38"/>
      <c r="E30" s="38"/>
      <c r="F30" s="92"/>
      <c r="G30" s="89"/>
      <c r="H30" s="89"/>
      <c r="J30" s="85"/>
    </row>
    <row r="31" spans="1:10" ht="44.65" customHeight="1" x14ac:dyDescent="0.25">
      <c r="A31" s="7">
        <v>20</v>
      </c>
      <c r="B31" s="31" t="s">
        <v>85</v>
      </c>
      <c r="C31" s="35">
        <v>2</v>
      </c>
      <c r="D31" s="35" t="s">
        <v>13</v>
      </c>
      <c r="E31" s="14"/>
      <c r="F31" s="93">
        <f t="shared" ref="F31:F34" si="4">E31*C31</f>
        <v>0</v>
      </c>
      <c r="G31" s="14"/>
      <c r="H31" s="14"/>
      <c r="J31" s="85"/>
    </row>
    <row r="32" spans="1:10" ht="33" customHeight="1" x14ac:dyDescent="0.25">
      <c r="A32" s="7">
        <v>21</v>
      </c>
      <c r="B32" s="15" t="s">
        <v>86</v>
      </c>
      <c r="C32" s="7">
        <v>8</v>
      </c>
      <c r="D32" s="7" t="s">
        <v>13</v>
      </c>
      <c r="E32" s="14"/>
      <c r="F32" s="93">
        <f t="shared" si="4"/>
        <v>0</v>
      </c>
      <c r="G32" s="14"/>
      <c r="H32" s="14"/>
      <c r="J32" s="85"/>
    </row>
    <row r="33" spans="1:10" ht="33" customHeight="1" x14ac:dyDescent="0.25">
      <c r="A33" s="7">
        <v>22</v>
      </c>
      <c r="B33" s="15" t="s">
        <v>87</v>
      </c>
      <c r="C33" s="7">
        <v>100</v>
      </c>
      <c r="D33" s="7" t="s">
        <v>14</v>
      </c>
      <c r="E33" s="14"/>
      <c r="F33" s="93">
        <f t="shared" si="4"/>
        <v>0</v>
      </c>
      <c r="G33" s="14"/>
      <c r="H33" s="14"/>
      <c r="J33" s="85"/>
    </row>
    <row r="34" spans="1:10" ht="31.9" customHeight="1" x14ac:dyDescent="0.25">
      <c r="A34" s="7">
        <v>23</v>
      </c>
      <c r="B34" s="15" t="s">
        <v>88</v>
      </c>
      <c r="C34" s="7">
        <v>2</v>
      </c>
      <c r="D34" s="7" t="s">
        <v>13</v>
      </c>
      <c r="E34" s="14"/>
      <c r="F34" s="93">
        <f t="shared" si="4"/>
        <v>0</v>
      </c>
      <c r="G34" s="14"/>
      <c r="H34" s="14"/>
      <c r="J34" s="85"/>
    </row>
    <row r="35" spans="1:10" x14ac:dyDescent="0.25">
      <c r="A35" s="23"/>
      <c r="B35" s="74"/>
      <c r="C35" s="23"/>
      <c r="D35" s="23"/>
      <c r="E35" s="24"/>
      <c r="F35" s="25"/>
      <c r="G35" s="54"/>
      <c r="H35" s="54"/>
      <c r="J35" s="54"/>
    </row>
    <row r="36" spans="1:10" ht="41.65" customHeight="1" x14ac:dyDescent="0.25">
      <c r="A36" s="83"/>
      <c r="B36" s="144"/>
      <c r="C36" s="91" t="s">
        <v>90</v>
      </c>
      <c r="D36" s="66"/>
      <c r="E36" s="66"/>
      <c r="F36" s="26">
        <f>SUM(F3:F34)</f>
        <v>0</v>
      </c>
      <c r="G36" s="52"/>
      <c r="H36" s="46"/>
      <c r="J36" s="52"/>
    </row>
    <row r="37" spans="1:10" ht="18" customHeight="1" x14ac:dyDescent="0.25">
      <c r="A37" s="83"/>
      <c r="B37" s="5"/>
      <c r="C37" s="5"/>
      <c r="D37" s="5"/>
      <c r="E37" s="5"/>
      <c r="F37" s="5"/>
      <c r="G37" s="5"/>
      <c r="H37" s="5"/>
      <c r="I37" s="5"/>
      <c r="J37" s="5"/>
    </row>
    <row r="38" spans="1:10" ht="14.25" customHeight="1" x14ac:dyDescent="0.25">
      <c r="A38" s="58" t="s">
        <v>3</v>
      </c>
      <c r="B38" s="4"/>
      <c r="C38" s="4"/>
      <c r="D38" s="4"/>
      <c r="E38" s="4"/>
      <c r="F38" s="4"/>
      <c r="G38" s="4"/>
      <c r="H38" s="4"/>
      <c r="I38" s="4"/>
    </row>
    <row r="39" spans="1:10" x14ac:dyDescent="0.25">
      <c r="A39" s="58"/>
      <c r="B39" s="4"/>
      <c r="C39" s="4"/>
      <c r="D39" s="4"/>
      <c r="E39" s="4"/>
      <c r="F39" s="4"/>
      <c r="G39" s="4"/>
      <c r="H39" s="4"/>
      <c r="I39" s="4"/>
    </row>
    <row r="40" spans="1:10" ht="14.45" customHeight="1" x14ac:dyDescent="0.25">
      <c r="A40" s="84" t="s">
        <v>4</v>
      </c>
      <c r="B40" s="57"/>
      <c r="C40" s="57"/>
      <c r="D40" s="57"/>
      <c r="E40" s="57"/>
      <c r="F40" s="57"/>
      <c r="G40" s="57"/>
      <c r="H40" s="57"/>
      <c r="I40" s="57"/>
    </row>
    <row r="41" spans="1:10" x14ac:dyDescent="0.25">
      <c r="A41" s="84"/>
      <c r="B41" s="57"/>
      <c r="C41" s="57"/>
      <c r="D41" s="57"/>
      <c r="E41" s="57"/>
      <c r="F41" s="57"/>
      <c r="G41" s="57"/>
      <c r="H41" s="57"/>
      <c r="I41" s="57"/>
    </row>
    <row r="42" spans="1:10" ht="14.45" customHeight="1" x14ac:dyDescent="0.25">
      <c r="A42" s="84" t="s">
        <v>5</v>
      </c>
      <c r="B42" s="57"/>
      <c r="C42" s="57"/>
      <c r="D42" s="57"/>
      <c r="E42" s="57"/>
      <c r="F42" s="57"/>
      <c r="G42" s="57"/>
      <c r="H42" s="57"/>
      <c r="I42" s="57"/>
    </row>
    <row r="43" spans="1:10" x14ac:dyDescent="0.25">
      <c r="A43" s="84"/>
      <c r="B43" s="57"/>
      <c r="C43" s="57"/>
      <c r="D43" s="57"/>
      <c r="E43" s="57"/>
      <c r="F43" s="57"/>
      <c r="G43" s="57"/>
      <c r="H43" s="57"/>
      <c r="I43" s="57"/>
    </row>
  </sheetData>
  <printOptions horizontalCentered="1"/>
  <pageMargins left="0.25" right="0.25" top="1.013611111111111" bottom="0.75" header="0.3" footer="0.3"/>
  <pageSetup scale="95" fitToHeight="0" orientation="landscape" r:id="rId1"/>
  <headerFooter>
    <oddHeader xml:space="preserve">&amp;C&amp;"-,Bold"&amp;10TABLA DE OFERTAR&amp;"-,Regular"
SUBASTA FORMAL:  &amp;U23J-06705
TÍTULO: REPARACIÓN DE LOS READINESS CENTERS DE MAYAGÜEZ, VEGA BAJA, PONCE, ARECIBO, AIBONITO Y UTUADO, ADSCRITOS A LA GUARDIA NACIONAL DE PUERTO RICO
&amp;U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21FD-E0BA-4D92-A31F-BDB36CD9B63A}">
  <sheetPr>
    <pageSetUpPr fitToPage="1"/>
  </sheetPr>
  <dimension ref="A1:J20"/>
  <sheetViews>
    <sheetView view="pageLayout" topLeftCell="A2" zoomScaleNormal="149" workbookViewId="0">
      <selection activeCell="F3" sqref="F3"/>
    </sheetView>
  </sheetViews>
  <sheetFormatPr defaultColWidth="8.7109375" defaultRowHeight="15" x14ac:dyDescent="0.25"/>
  <cols>
    <col min="1" max="1" width="7" customWidth="1"/>
    <col min="2" max="2" width="49.140625" customWidth="1"/>
    <col min="3" max="3" width="7.7109375" bestFit="1" customWidth="1"/>
    <col min="4" max="4" width="6.7109375" customWidth="1"/>
    <col min="5" max="6" width="15.28515625" customWidth="1"/>
    <col min="7" max="7" width="10.5703125" bestFit="1" customWidth="1"/>
    <col min="8" max="8" width="9" bestFit="1" customWidth="1"/>
    <col min="9" max="9" width="0.140625" customWidth="1"/>
    <col min="10" max="10" width="19.28515625" customWidth="1"/>
    <col min="11" max="11" width="3.28515625" customWidth="1"/>
  </cols>
  <sheetData>
    <row r="1" spans="1:10" ht="43.15" customHeight="1" x14ac:dyDescent="0.25">
      <c r="A1" s="3" t="s">
        <v>0</v>
      </c>
      <c r="B1" s="73" t="s">
        <v>6</v>
      </c>
      <c r="C1" s="1" t="s">
        <v>7</v>
      </c>
      <c r="D1" s="1" t="s">
        <v>8</v>
      </c>
      <c r="E1" s="2" t="s">
        <v>123</v>
      </c>
      <c r="F1" s="2" t="s">
        <v>18</v>
      </c>
      <c r="G1" s="2" t="s">
        <v>9</v>
      </c>
      <c r="H1" s="2" t="s">
        <v>10</v>
      </c>
      <c r="J1" s="2" t="s">
        <v>124</v>
      </c>
    </row>
    <row r="2" spans="1:10" ht="18" customHeight="1" x14ac:dyDescent="0.25">
      <c r="A2" s="77" t="s">
        <v>27</v>
      </c>
      <c r="B2" s="76"/>
      <c r="C2" s="76"/>
      <c r="D2" s="76"/>
      <c r="E2" s="76"/>
      <c r="F2" s="127"/>
      <c r="G2" s="76"/>
      <c r="H2" s="124"/>
      <c r="J2" s="115"/>
    </row>
    <row r="3" spans="1:10" ht="21.4" customHeight="1" x14ac:dyDescent="0.25">
      <c r="A3" s="7">
        <v>1</v>
      </c>
      <c r="B3" s="47" t="s">
        <v>28</v>
      </c>
      <c r="C3" s="44">
        <v>1</v>
      </c>
      <c r="D3" s="8" t="s">
        <v>1</v>
      </c>
      <c r="E3" s="128"/>
      <c r="F3" s="142">
        <f>E3*C3</f>
        <v>0</v>
      </c>
      <c r="G3" s="125"/>
      <c r="H3" s="125"/>
      <c r="J3" s="115"/>
    </row>
    <row r="4" spans="1:10" ht="21.4" customHeight="1" x14ac:dyDescent="0.25">
      <c r="A4" s="7">
        <v>2</v>
      </c>
      <c r="B4" s="47" t="s">
        <v>29</v>
      </c>
      <c r="C4" s="44">
        <v>1</v>
      </c>
      <c r="D4" s="8" t="s">
        <v>1</v>
      </c>
      <c r="E4" s="128"/>
      <c r="F4" s="142">
        <f>E4*C4</f>
        <v>0</v>
      </c>
      <c r="G4" s="125"/>
      <c r="H4" s="125"/>
      <c r="J4" s="115"/>
    </row>
    <row r="5" spans="1:10" ht="18.399999999999999" customHeight="1" x14ac:dyDescent="0.25">
      <c r="A5" s="77" t="s">
        <v>40</v>
      </c>
      <c r="B5" s="76"/>
      <c r="C5" s="76"/>
      <c r="D5" s="76"/>
      <c r="E5" s="127"/>
      <c r="F5" s="127"/>
      <c r="G5" s="143"/>
      <c r="H5" s="143"/>
      <c r="J5" s="115"/>
    </row>
    <row r="6" spans="1:10" ht="28.15" customHeight="1" x14ac:dyDescent="0.25">
      <c r="A6" s="81">
        <v>3</v>
      </c>
      <c r="B6" s="49" t="s">
        <v>91</v>
      </c>
      <c r="C6" s="7">
        <v>1</v>
      </c>
      <c r="D6" s="7" t="s">
        <v>13</v>
      </c>
      <c r="E6" s="128"/>
      <c r="F6" s="142">
        <f t="shared" ref="F6:F8" si="0">E6*C6</f>
        <v>0</v>
      </c>
      <c r="G6" s="125"/>
      <c r="H6" s="125"/>
      <c r="J6" s="115"/>
    </row>
    <row r="7" spans="1:10" ht="50.65" customHeight="1" x14ac:dyDescent="0.25">
      <c r="A7" s="81">
        <v>4</v>
      </c>
      <c r="B7" s="49" t="s">
        <v>92</v>
      </c>
      <c r="C7" s="7">
        <v>1</v>
      </c>
      <c r="D7" s="126" t="s">
        <v>13</v>
      </c>
      <c r="E7" s="128"/>
      <c r="F7" s="142">
        <f t="shared" si="0"/>
        <v>0</v>
      </c>
      <c r="G7" s="125"/>
      <c r="H7" s="125"/>
      <c r="J7" s="115"/>
    </row>
    <row r="8" spans="1:10" ht="48" customHeight="1" x14ac:dyDescent="0.25">
      <c r="A8" s="81">
        <v>5</v>
      </c>
      <c r="B8" s="49" t="s">
        <v>93</v>
      </c>
      <c r="C8" s="13">
        <v>1</v>
      </c>
      <c r="D8" s="126" t="s">
        <v>13</v>
      </c>
      <c r="E8" s="128"/>
      <c r="F8" s="142">
        <f t="shared" si="0"/>
        <v>0</v>
      </c>
      <c r="G8" s="125"/>
      <c r="H8" s="125"/>
      <c r="J8" s="115"/>
    </row>
    <row r="9" spans="1:10" ht="21" customHeight="1" thickBot="1" x14ac:dyDescent="0.3">
      <c r="A9" s="77" t="s">
        <v>15</v>
      </c>
      <c r="B9" s="76"/>
      <c r="C9" s="76"/>
      <c r="D9" s="76"/>
      <c r="E9" s="127"/>
      <c r="F9" s="127"/>
      <c r="G9" s="143"/>
      <c r="H9" s="143"/>
      <c r="J9" s="115"/>
    </row>
    <row r="10" spans="1:10" ht="18" customHeight="1" x14ac:dyDescent="0.25">
      <c r="A10" s="7">
        <v>6</v>
      </c>
      <c r="B10" s="82" t="s">
        <v>94</v>
      </c>
      <c r="C10" s="8">
        <v>21</v>
      </c>
      <c r="D10" s="8" t="s">
        <v>11</v>
      </c>
      <c r="E10" s="128"/>
      <c r="F10" s="142">
        <f t="shared" ref="F10:F12" si="1">E10*C10</f>
        <v>0</v>
      </c>
      <c r="G10" s="125"/>
      <c r="H10" s="125"/>
      <c r="J10" s="118"/>
    </row>
    <row r="11" spans="1:10" ht="22.15" customHeight="1" x14ac:dyDescent="0.25">
      <c r="A11" s="7">
        <v>7</v>
      </c>
      <c r="B11" s="80" t="s">
        <v>41</v>
      </c>
      <c r="C11" s="41">
        <v>7098</v>
      </c>
      <c r="D11" s="7" t="s">
        <v>11</v>
      </c>
      <c r="E11" s="128"/>
      <c r="F11" s="142">
        <f t="shared" si="1"/>
        <v>0</v>
      </c>
      <c r="G11" s="125"/>
      <c r="H11" s="125"/>
      <c r="J11" s="118"/>
    </row>
    <row r="12" spans="1:10" ht="18.399999999999999" customHeight="1" x14ac:dyDescent="0.25">
      <c r="A12" s="7">
        <v>8</v>
      </c>
      <c r="B12" s="80" t="s">
        <v>42</v>
      </c>
      <c r="C12" s="41">
        <v>2926</v>
      </c>
      <c r="D12" s="7" t="s">
        <v>11</v>
      </c>
      <c r="E12" s="128"/>
      <c r="F12" s="142">
        <f t="shared" si="1"/>
        <v>0</v>
      </c>
      <c r="G12" s="125"/>
      <c r="H12" s="125"/>
      <c r="J12" s="118"/>
    </row>
    <row r="13" spans="1:10" ht="22.5" customHeight="1" thickBot="1" x14ac:dyDescent="0.3">
      <c r="A13" s="77" t="s">
        <v>17</v>
      </c>
      <c r="B13" s="76"/>
      <c r="C13" s="76"/>
      <c r="D13" s="76"/>
      <c r="E13" s="127"/>
      <c r="F13" s="127"/>
      <c r="G13" s="143"/>
      <c r="H13" s="143"/>
      <c r="J13" s="115"/>
    </row>
    <row r="14" spans="1:10" ht="25.9" customHeight="1" x14ac:dyDescent="0.25">
      <c r="A14" s="7">
        <v>9</v>
      </c>
      <c r="B14" s="31" t="s">
        <v>43</v>
      </c>
      <c r="C14" s="35">
        <v>2</v>
      </c>
      <c r="D14" s="35" t="s">
        <v>13</v>
      </c>
      <c r="E14" s="128"/>
      <c r="F14" s="142">
        <f>E14*C14</f>
        <v>0</v>
      </c>
      <c r="G14" s="125"/>
      <c r="H14" s="125"/>
      <c r="J14" s="115"/>
    </row>
    <row r="15" spans="1:10" ht="41.65" customHeight="1" x14ac:dyDescent="0.25">
      <c r="A15" s="5"/>
      <c r="B15" s="4"/>
      <c r="C15" s="147" t="s">
        <v>95</v>
      </c>
      <c r="D15" s="147"/>
      <c r="E15" s="147"/>
      <c r="F15" s="26">
        <f>SUM(F2:F14)</f>
        <v>0</v>
      </c>
      <c r="G15" s="52"/>
      <c r="H15" s="46"/>
    </row>
    <row r="16" spans="1:10" ht="14.25" customHeight="1" x14ac:dyDescent="0.25">
      <c r="A16" s="146" t="s">
        <v>3</v>
      </c>
      <c r="B16" s="146"/>
      <c r="C16" s="146"/>
      <c r="D16" s="146"/>
      <c r="E16" s="146"/>
      <c r="F16" s="146"/>
      <c r="G16" s="146"/>
      <c r="H16" s="146"/>
      <c r="I16" s="146"/>
    </row>
    <row r="17" spans="1:9" x14ac:dyDescent="0.25">
      <c r="A17" s="146"/>
      <c r="B17" s="146"/>
      <c r="C17" s="146"/>
      <c r="D17" s="146"/>
      <c r="E17" s="146"/>
      <c r="F17" s="146"/>
      <c r="G17" s="146"/>
      <c r="H17" s="146"/>
      <c r="I17" s="146"/>
    </row>
    <row r="18" spans="1:9" x14ac:dyDescent="0.25">
      <c r="A18" s="145" t="s">
        <v>4</v>
      </c>
      <c r="B18" s="145"/>
      <c r="C18" s="145"/>
      <c r="D18" s="145"/>
      <c r="E18" s="145"/>
      <c r="F18" s="145"/>
      <c r="G18" s="145"/>
      <c r="H18" s="145"/>
      <c r="I18" s="145"/>
    </row>
    <row r="19" spans="1:9" ht="27" customHeight="1" x14ac:dyDescent="0.25">
      <c r="A19" s="145" t="s">
        <v>5</v>
      </c>
      <c r="B19" s="145"/>
      <c r="C19" s="145"/>
      <c r="D19" s="145"/>
      <c r="E19" s="145"/>
      <c r="F19" s="145"/>
      <c r="G19" s="145"/>
      <c r="H19" s="145"/>
      <c r="I19" s="145"/>
    </row>
    <row r="20" spans="1:9" x14ac:dyDescent="0.25">
      <c r="A20" s="145"/>
      <c r="B20" s="145"/>
      <c r="C20" s="145"/>
      <c r="D20" s="145"/>
      <c r="E20" s="145"/>
      <c r="F20" s="145"/>
      <c r="G20" s="145"/>
      <c r="H20" s="145"/>
      <c r="I20" s="145"/>
    </row>
  </sheetData>
  <mergeCells count="4">
    <mergeCell ref="A19:I20"/>
    <mergeCell ref="A16:I17"/>
    <mergeCell ref="A18:I18"/>
    <mergeCell ref="C15:E15"/>
  </mergeCells>
  <printOptions horizontalCentered="1"/>
  <pageMargins left="0.25" right="0.25" top="1.013611111111111" bottom="0.75" header="0.3" footer="0.3"/>
  <pageSetup scale="95" fitToHeight="0" orientation="landscape" r:id="rId1"/>
  <headerFooter>
    <oddHeader xml:space="preserve">&amp;C&amp;"-,Bold"&amp;10TABLA DE OFERTAR&amp;"-,Regular"
SUBASTA FORMAL:  &amp;U23J-06705
TÍTULO: REPARACIÓN DE LOS READINESS CENTERS DE MAYAGÜEZ, VEGA BAJA, PONCE, ARECIBO, AIBONITO Y UTUADO, ADSCRITOS A LA GUARDIA NACIONAL DE PUERTO RICO
&amp;U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F2D3-808D-4FEA-9CBC-00DB62E372C5}">
  <sheetPr>
    <pageSetUpPr fitToPage="1"/>
  </sheetPr>
  <dimension ref="A1:J31"/>
  <sheetViews>
    <sheetView view="pageLayout" topLeftCell="A2" zoomScaleNormal="149" workbookViewId="0">
      <selection activeCell="E1" sqref="E1:E1048576"/>
    </sheetView>
  </sheetViews>
  <sheetFormatPr defaultColWidth="8.7109375" defaultRowHeight="15" x14ac:dyDescent="0.25"/>
  <cols>
    <col min="1" max="1" width="7" customWidth="1"/>
    <col min="2" max="2" width="52.85546875" customWidth="1"/>
    <col min="3" max="3" width="7.7109375" bestFit="1" customWidth="1"/>
    <col min="4" max="4" width="6.7109375" customWidth="1"/>
    <col min="5" max="5" width="13.5703125" style="137" bestFit="1" customWidth="1"/>
    <col min="6" max="6" width="13.42578125" style="137" customWidth="1"/>
    <col min="7" max="7" width="10.5703125" bestFit="1" customWidth="1"/>
    <col min="8" max="8" width="11" customWidth="1"/>
    <col min="9" max="9" width="0.140625" customWidth="1"/>
    <col min="10" max="10" width="9" hidden="1" customWidth="1"/>
  </cols>
  <sheetData>
    <row r="1" spans="1:8" ht="40.15" customHeight="1" x14ac:dyDescent="0.25">
      <c r="A1" s="3" t="s">
        <v>0</v>
      </c>
      <c r="B1" s="73" t="s">
        <v>6</v>
      </c>
      <c r="C1" s="1" t="s">
        <v>7</v>
      </c>
      <c r="D1" s="1" t="s">
        <v>8</v>
      </c>
      <c r="E1" s="129" t="s">
        <v>123</v>
      </c>
      <c r="F1" s="129" t="s">
        <v>18</v>
      </c>
      <c r="G1" s="2" t="s">
        <v>9</v>
      </c>
      <c r="H1" s="2" t="s">
        <v>10</v>
      </c>
    </row>
    <row r="2" spans="1:8" ht="21.75" customHeight="1" x14ac:dyDescent="0.25">
      <c r="A2" s="77" t="s">
        <v>27</v>
      </c>
      <c r="B2" s="38"/>
      <c r="C2" s="38"/>
      <c r="D2" s="67"/>
      <c r="E2" s="92"/>
      <c r="F2" s="92"/>
      <c r="G2" s="38"/>
      <c r="H2" s="39"/>
    </row>
    <row r="3" spans="1:8" ht="28.15" customHeight="1" x14ac:dyDescent="0.25">
      <c r="A3" s="7">
        <v>1</v>
      </c>
      <c r="B3" s="27" t="s">
        <v>44</v>
      </c>
      <c r="C3" s="8">
        <v>1</v>
      </c>
      <c r="D3" s="7" t="s">
        <v>13</v>
      </c>
      <c r="E3" s="130"/>
      <c r="F3" s="130">
        <f>E3*C3</f>
        <v>0</v>
      </c>
      <c r="G3" s="86"/>
      <c r="H3" s="14"/>
    </row>
    <row r="4" spans="1:8" ht="34.15" customHeight="1" x14ac:dyDescent="0.25">
      <c r="A4" s="7">
        <v>2</v>
      </c>
      <c r="B4" s="49" t="s">
        <v>96</v>
      </c>
      <c r="C4" s="8">
        <v>1</v>
      </c>
      <c r="D4" s="51" t="s">
        <v>13</v>
      </c>
      <c r="E4" s="130"/>
      <c r="F4" s="130">
        <f t="shared" ref="F4:F21" si="0">E4*C4</f>
        <v>0</v>
      </c>
      <c r="G4" s="86"/>
      <c r="H4" s="14"/>
    </row>
    <row r="5" spans="1:8" ht="18.399999999999999" customHeight="1" x14ac:dyDescent="0.25">
      <c r="A5" s="77" t="s">
        <v>40</v>
      </c>
      <c r="B5" s="38"/>
      <c r="C5" s="38"/>
      <c r="D5" s="38"/>
      <c r="E5" s="92"/>
      <c r="F5" s="92"/>
      <c r="G5" s="38"/>
      <c r="H5" s="89"/>
    </row>
    <row r="6" spans="1:8" ht="32.65" customHeight="1" x14ac:dyDescent="0.25">
      <c r="A6" s="81">
        <v>3</v>
      </c>
      <c r="B6" s="6" t="s">
        <v>97</v>
      </c>
      <c r="C6" s="7">
        <v>1</v>
      </c>
      <c r="D6" s="7" t="s">
        <v>13</v>
      </c>
      <c r="E6" s="130"/>
      <c r="F6" s="130">
        <f t="shared" si="0"/>
        <v>0</v>
      </c>
      <c r="G6" s="86"/>
      <c r="H6" s="14"/>
    </row>
    <row r="7" spans="1:8" ht="32.65" customHeight="1" x14ac:dyDescent="0.25">
      <c r="A7" s="81">
        <v>4</v>
      </c>
      <c r="B7" s="6" t="s">
        <v>98</v>
      </c>
      <c r="C7" s="7">
        <v>8</v>
      </c>
      <c r="D7" s="10" t="s">
        <v>13</v>
      </c>
      <c r="E7" s="130"/>
      <c r="F7" s="130">
        <f t="shared" si="0"/>
        <v>0</v>
      </c>
      <c r="G7" s="86"/>
      <c r="H7" s="14"/>
    </row>
    <row r="8" spans="1:8" ht="43.9" customHeight="1" x14ac:dyDescent="0.25">
      <c r="A8" s="81">
        <v>5</v>
      </c>
      <c r="B8" s="9" t="s">
        <v>99</v>
      </c>
      <c r="C8" s="12">
        <v>8</v>
      </c>
      <c r="D8" s="11" t="s">
        <v>13</v>
      </c>
      <c r="E8" s="130"/>
      <c r="F8" s="130">
        <f t="shared" si="0"/>
        <v>0</v>
      </c>
      <c r="G8" s="86"/>
      <c r="H8" s="14"/>
    </row>
    <row r="9" spans="1:8" ht="32.65" customHeight="1" x14ac:dyDescent="0.25">
      <c r="A9" s="81">
        <v>6</v>
      </c>
      <c r="B9" s="9" t="s">
        <v>100</v>
      </c>
      <c r="C9" s="12">
        <v>136</v>
      </c>
      <c r="D9" s="11" t="s">
        <v>14</v>
      </c>
      <c r="E9" s="130"/>
      <c r="F9" s="130">
        <f t="shared" si="0"/>
        <v>0</v>
      </c>
      <c r="G9" s="86"/>
      <c r="H9" s="14"/>
    </row>
    <row r="10" spans="1:8" ht="32.65" customHeight="1" x14ac:dyDescent="0.25">
      <c r="A10" s="81">
        <v>7</v>
      </c>
      <c r="B10" s="9" t="s">
        <v>101</v>
      </c>
      <c r="C10" s="12">
        <v>1</v>
      </c>
      <c r="D10" s="11" t="s">
        <v>13</v>
      </c>
      <c r="E10" s="130"/>
      <c r="F10" s="130">
        <f t="shared" si="0"/>
        <v>0</v>
      </c>
      <c r="G10" s="86"/>
      <c r="H10" s="14"/>
    </row>
    <row r="11" spans="1:8" ht="32.65" customHeight="1" x14ac:dyDescent="0.25">
      <c r="A11" s="81">
        <v>8</v>
      </c>
      <c r="B11" s="6" t="s">
        <v>45</v>
      </c>
      <c r="C11" s="13">
        <v>1</v>
      </c>
      <c r="D11" s="10" t="s">
        <v>13</v>
      </c>
      <c r="E11" s="130"/>
      <c r="F11" s="130">
        <f t="shared" si="0"/>
        <v>0</v>
      </c>
      <c r="G11" s="86"/>
      <c r="H11" s="14"/>
    </row>
    <row r="12" spans="1:8" ht="20.65" customHeight="1" thickBot="1" x14ac:dyDescent="0.3">
      <c r="A12" s="77" t="s">
        <v>15</v>
      </c>
      <c r="B12" s="38"/>
      <c r="C12" s="38"/>
      <c r="D12" s="38"/>
      <c r="E12" s="92"/>
      <c r="F12" s="92"/>
      <c r="G12" s="38"/>
      <c r="H12" s="89"/>
    </row>
    <row r="13" spans="1:8" ht="22.5" customHeight="1" x14ac:dyDescent="0.25">
      <c r="A13" s="7">
        <v>9</v>
      </c>
      <c r="B13" s="17" t="s">
        <v>46</v>
      </c>
      <c r="C13" s="42">
        <v>1900</v>
      </c>
      <c r="D13" s="8" t="s">
        <v>11</v>
      </c>
      <c r="E13" s="130"/>
      <c r="F13" s="130">
        <f t="shared" si="0"/>
        <v>0</v>
      </c>
      <c r="G13" s="86"/>
      <c r="H13" s="14"/>
    </row>
    <row r="14" spans="1:8" ht="31.9" customHeight="1" x14ac:dyDescent="0.25">
      <c r="A14" s="7">
        <v>10</v>
      </c>
      <c r="B14" s="15" t="s">
        <v>102</v>
      </c>
      <c r="C14" s="7">
        <v>250</v>
      </c>
      <c r="D14" s="7" t="s">
        <v>11</v>
      </c>
      <c r="E14" s="130"/>
      <c r="F14" s="130">
        <f t="shared" si="0"/>
        <v>0</v>
      </c>
      <c r="G14" s="86"/>
      <c r="H14" s="14"/>
    </row>
    <row r="15" spans="1:8" ht="20.65" customHeight="1" x14ac:dyDescent="0.25">
      <c r="A15" s="77" t="s">
        <v>16</v>
      </c>
      <c r="B15" s="38"/>
      <c r="C15" s="38"/>
      <c r="D15" s="38"/>
      <c r="E15" s="92"/>
      <c r="F15" s="92"/>
      <c r="G15" s="38"/>
      <c r="H15" s="89"/>
    </row>
    <row r="16" spans="1:8" ht="25.15" customHeight="1" x14ac:dyDescent="0.25">
      <c r="A16" s="7">
        <v>11</v>
      </c>
      <c r="B16" s="16" t="s">
        <v>103</v>
      </c>
      <c r="C16" s="29">
        <v>1</v>
      </c>
      <c r="D16" s="10" t="s">
        <v>13</v>
      </c>
      <c r="E16" s="139"/>
      <c r="F16" s="130">
        <f t="shared" si="0"/>
        <v>0</v>
      </c>
      <c r="G16" s="16"/>
      <c r="H16" s="43"/>
    </row>
    <row r="17" spans="1:9" ht="39" customHeight="1" x14ac:dyDescent="0.25">
      <c r="A17" s="8">
        <v>12</v>
      </c>
      <c r="B17" s="36" t="s">
        <v>104</v>
      </c>
      <c r="C17" s="44">
        <v>3</v>
      </c>
      <c r="D17" s="62" t="s">
        <v>13</v>
      </c>
      <c r="E17" s="131"/>
      <c r="F17" s="130">
        <f t="shared" si="0"/>
        <v>0</v>
      </c>
      <c r="G17" s="88"/>
      <c r="H17" s="43"/>
    </row>
    <row r="18" spans="1:9" ht="57.6" customHeight="1" x14ac:dyDescent="0.25">
      <c r="A18" s="8">
        <v>13</v>
      </c>
      <c r="B18" s="36" t="s">
        <v>105</v>
      </c>
      <c r="C18" s="44">
        <v>1</v>
      </c>
      <c r="D18" s="62" t="s">
        <v>13</v>
      </c>
      <c r="E18" s="132"/>
      <c r="F18" s="130">
        <f t="shared" si="0"/>
        <v>0</v>
      </c>
      <c r="G18" s="87"/>
      <c r="H18" s="43"/>
    </row>
    <row r="19" spans="1:9" ht="18.399999999999999" customHeight="1" thickBot="1" x14ac:dyDescent="0.3">
      <c r="A19" s="77" t="s">
        <v>17</v>
      </c>
      <c r="B19" s="38"/>
      <c r="C19" s="38"/>
      <c r="D19" s="38"/>
      <c r="E19" s="92"/>
      <c r="F19" s="92"/>
      <c r="G19" s="38"/>
      <c r="H19" s="89"/>
    </row>
    <row r="20" spans="1:9" ht="56.45" customHeight="1" x14ac:dyDescent="0.25">
      <c r="A20" s="7">
        <v>14</v>
      </c>
      <c r="B20" s="31" t="s">
        <v>106</v>
      </c>
      <c r="C20" s="35">
        <v>4</v>
      </c>
      <c r="D20" s="35" t="s">
        <v>13</v>
      </c>
      <c r="E20" s="130"/>
      <c r="F20" s="130">
        <f t="shared" si="0"/>
        <v>0</v>
      </c>
      <c r="G20" s="40"/>
      <c r="H20" s="14"/>
    </row>
    <row r="21" spans="1:9" ht="36" customHeight="1" x14ac:dyDescent="0.25">
      <c r="A21" s="7">
        <v>15</v>
      </c>
      <c r="B21" s="15" t="s">
        <v>107</v>
      </c>
      <c r="C21" s="12">
        <v>2</v>
      </c>
      <c r="D21" s="12" t="s">
        <v>13</v>
      </c>
      <c r="E21" s="130"/>
      <c r="F21" s="130">
        <f t="shared" si="0"/>
        <v>0</v>
      </c>
      <c r="G21" s="40"/>
      <c r="H21" s="14"/>
    </row>
    <row r="22" spans="1:9" x14ac:dyDescent="0.25">
      <c r="A22" s="23"/>
      <c r="B22" s="22"/>
      <c r="C22" s="23"/>
      <c r="D22" s="23"/>
      <c r="E22" s="141"/>
      <c r="F22" s="133"/>
      <c r="G22" s="54"/>
      <c r="H22" s="54"/>
    </row>
    <row r="23" spans="1:9" ht="41.65" customHeight="1" x14ac:dyDescent="0.25">
      <c r="A23" s="83"/>
      <c r="B23" s="4"/>
      <c r="C23" s="147" t="s">
        <v>108</v>
      </c>
      <c r="D23" s="147"/>
      <c r="E23" s="147"/>
      <c r="F23" s="134">
        <f>SUM(F2:F21)</f>
        <v>0</v>
      </c>
      <c r="G23" s="52"/>
      <c r="H23" s="46"/>
    </row>
    <row r="24" spans="1:9" x14ac:dyDescent="0.25">
      <c r="A24" s="83"/>
      <c r="B24" s="4"/>
      <c r="C24" s="5"/>
      <c r="D24" s="5"/>
      <c r="E24" s="135"/>
      <c r="F24" s="135"/>
      <c r="G24" s="20"/>
      <c r="H24" s="20"/>
    </row>
    <row r="25" spans="1:9" ht="18" customHeight="1" x14ac:dyDescent="0.25">
      <c r="A25" s="83"/>
      <c r="B25" s="5"/>
      <c r="C25" s="5"/>
      <c r="D25" s="5"/>
      <c r="E25" s="136"/>
      <c r="F25" s="136"/>
      <c r="G25" s="5"/>
      <c r="H25" s="5"/>
      <c r="I25" s="5"/>
    </row>
    <row r="26" spans="1:9" ht="14.25" customHeight="1" x14ac:dyDescent="0.25">
      <c r="A26" s="146" t="s">
        <v>3</v>
      </c>
      <c r="B26" s="146"/>
      <c r="C26" s="146"/>
      <c r="D26" s="146"/>
      <c r="E26" s="146"/>
      <c r="F26" s="146"/>
      <c r="G26" s="146"/>
      <c r="H26" s="146"/>
      <c r="I26" s="146"/>
    </row>
    <row r="27" spans="1:9" x14ac:dyDescent="0.25">
      <c r="A27" s="146"/>
      <c r="B27" s="146"/>
      <c r="C27" s="146"/>
      <c r="D27" s="146"/>
      <c r="E27" s="146"/>
      <c r="F27" s="146"/>
      <c r="G27" s="146"/>
      <c r="H27" s="146"/>
      <c r="I27" s="146"/>
    </row>
    <row r="28" spans="1:9" x14ac:dyDescent="0.25">
      <c r="A28" s="145" t="s">
        <v>4</v>
      </c>
      <c r="B28" s="145"/>
      <c r="C28" s="145"/>
      <c r="D28" s="145"/>
      <c r="E28" s="145"/>
      <c r="F28" s="145"/>
      <c r="G28" s="145"/>
      <c r="H28" s="145"/>
      <c r="I28" s="145"/>
    </row>
    <row r="29" spans="1:9" x14ac:dyDescent="0.25">
      <c r="A29" s="145"/>
      <c r="B29" s="145"/>
      <c r="C29" s="145"/>
      <c r="D29" s="145"/>
      <c r="E29" s="145"/>
      <c r="F29" s="145"/>
      <c r="G29" s="145"/>
      <c r="H29" s="145"/>
      <c r="I29" s="145"/>
    </row>
    <row r="30" spans="1:9" x14ac:dyDescent="0.25">
      <c r="A30" s="145" t="s">
        <v>5</v>
      </c>
      <c r="B30" s="145"/>
      <c r="C30" s="145"/>
      <c r="D30" s="145"/>
      <c r="E30" s="145"/>
      <c r="F30" s="145"/>
      <c r="G30" s="145"/>
      <c r="H30" s="145"/>
      <c r="I30" s="145"/>
    </row>
    <row r="31" spans="1:9" x14ac:dyDescent="0.25">
      <c r="A31" s="145"/>
      <c r="B31" s="145"/>
      <c r="C31" s="145"/>
      <c r="D31" s="145"/>
      <c r="E31" s="145"/>
      <c r="F31" s="145"/>
      <c r="G31" s="145"/>
      <c r="H31" s="145"/>
      <c r="I31" s="145"/>
    </row>
  </sheetData>
  <mergeCells count="4">
    <mergeCell ref="A28:I29"/>
    <mergeCell ref="A30:I31"/>
    <mergeCell ref="A26:I27"/>
    <mergeCell ref="C23:E23"/>
  </mergeCells>
  <printOptions horizontalCentered="1"/>
  <pageMargins left="0.25" right="0.25" top="1.013611111111111" bottom="0.75" header="0.3" footer="0.3"/>
  <pageSetup fitToHeight="0" orientation="landscape" r:id="rId1"/>
  <headerFooter>
    <oddHeader xml:space="preserve">&amp;C&amp;"-,Bold"&amp;10TABLA DE OFERTAR&amp;"-,Regular"
SUBASTA FORMAL:  &amp;U23J-06705
TÍTULO: REPARACIÓN DE LOS READINESS CENTERS DE MAYAGÜEZ, VEGA BAJA, PONCE, ARECIBO, AIBONITO Y UTUADO, ADSCRITOS A LA GUARDIA NACIONAL DE PUERTO RICO
&amp;U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8039-847D-4776-96C2-9C48385CA5D2}">
  <sheetPr>
    <pageSetUpPr fitToPage="1"/>
  </sheetPr>
  <dimension ref="A1:J19"/>
  <sheetViews>
    <sheetView view="pageLayout" zoomScaleNormal="149" workbookViewId="0">
      <selection activeCell="E1" sqref="E1:E1048576"/>
    </sheetView>
  </sheetViews>
  <sheetFormatPr defaultColWidth="8.7109375" defaultRowHeight="15" x14ac:dyDescent="0.25"/>
  <cols>
    <col min="1" max="1" width="7" customWidth="1"/>
    <col min="2" max="2" width="49.140625" customWidth="1"/>
    <col min="3" max="3" width="7.7109375" bestFit="1" customWidth="1"/>
    <col min="4" max="4" width="6.7109375" customWidth="1"/>
    <col min="5" max="5" width="13.7109375" style="137" bestFit="1" customWidth="1"/>
    <col min="6" max="6" width="11.28515625" bestFit="1" customWidth="1"/>
    <col min="7" max="7" width="10.5703125" bestFit="1" customWidth="1"/>
    <col min="8" max="8" width="9" bestFit="1" customWidth="1"/>
    <col min="9" max="9" width="0.140625" customWidth="1"/>
    <col min="10" max="10" width="16.85546875" customWidth="1"/>
    <col min="11" max="11" width="9.140625" customWidth="1"/>
  </cols>
  <sheetData>
    <row r="1" spans="1:10" ht="46.15" customHeight="1" x14ac:dyDescent="0.25">
      <c r="A1" s="3" t="s">
        <v>0</v>
      </c>
      <c r="B1" s="73" t="s">
        <v>6</v>
      </c>
      <c r="C1" s="1" t="s">
        <v>7</v>
      </c>
      <c r="D1" s="1" t="s">
        <v>8</v>
      </c>
      <c r="E1" s="129" t="s">
        <v>123</v>
      </c>
      <c r="F1" s="129" t="s">
        <v>18</v>
      </c>
      <c r="G1" s="2" t="s">
        <v>9</v>
      </c>
      <c r="H1" s="2" t="s">
        <v>10</v>
      </c>
      <c r="J1" s="2" t="s">
        <v>124</v>
      </c>
    </row>
    <row r="2" spans="1:10" x14ac:dyDescent="0.25">
      <c r="A2" s="149" t="s">
        <v>47</v>
      </c>
      <c r="B2" s="150"/>
      <c r="C2" s="150"/>
      <c r="D2" s="150"/>
      <c r="E2" s="150"/>
      <c r="F2" s="150"/>
      <c r="G2" s="150"/>
      <c r="H2" s="151"/>
      <c r="J2" s="115"/>
    </row>
    <row r="3" spans="1:10" ht="39" customHeight="1" x14ac:dyDescent="0.25">
      <c r="A3" s="61">
        <v>1</v>
      </c>
      <c r="B3" s="36" t="s">
        <v>109</v>
      </c>
      <c r="C3" s="7">
        <v>1</v>
      </c>
      <c r="D3" s="8" t="s">
        <v>13</v>
      </c>
      <c r="E3" s="131"/>
      <c r="F3" s="131">
        <f>E3*C3</f>
        <v>0</v>
      </c>
      <c r="G3" s="61"/>
      <c r="H3" s="43"/>
      <c r="J3" s="118"/>
    </row>
    <row r="4" spans="1:10" ht="39" customHeight="1" x14ac:dyDescent="0.25">
      <c r="A4" s="61">
        <v>2</v>
      </c>
      <c r="B4" s="36" t="s">
        <v>110</v>
      </c>
      <c r="C4" s="29">
        <v>1</v>
      </c>
      <c r="D4" s="8" t="s">
        <v>13</v>
      </c>
      <c r="E4" s="132"/>
      <c r="F4" s="131">
        <f t="shared" ref="F4:F7" si="0">E4*C4</f>
        <v>0</v>
      </c>
      <c r="G4" s="55"/>
      <c r="H4" s="43"/>
      <c r="J4" s="118"/>
    </row>
    <row r="5" spans="1:10" ht="39" customHeight="1" x14ac:dyDescent="0.25">
      <c r="A5" s="61">
        <v>3</v>
      </c>
      <c r="B5" s="43" t="s">
        <v>111</v>
      </c>
      <c r="C5" s="29">
        <v>1</v>
      </c>
      <c r="D5" s="8" t="s">
        <v>13</v>
      </c>
      <c r="E5" s="131"/>
      <c r="F5" s="131">
        <f t="shared" si="0"/>
        <v>0</v>
      </c>
      <c r="G5" s="61"/>
      <c r="H5" s="43"/>
      <c r="J5" s="118"/>
    </row>
    <row r="6" spans="1:10" ht="39" customHeight="1" x14ac:dyDescent="0.25">
      <c r="A6" s="16">
        <v>4</v>
      </c>
      <c r="B6" s="50" t="s">
        <v>48</v>
      </c>
      <c r="C6" s="29">
        <v>3</v>
      </c>
      <c r="D6" s="7" t="s">
        <v>13</v>
      </c>
      <c r="E6" s="130"/>
      <c r="F6" s="131">
        <f t="shared" si="0"/>
        <v>0</v>
      </c>
      <c r="G6" s="14"/>
      <c r="H6" s="14"/>
      <c r="J6" s="118"/>
    </row>
    <row r="7" spans="1:10" ht="39" customHeight="1" thickBot="1" x14ac:dyDescent="0.3">
      <c r="A7" s="16">
        <v>5</v>
      </c>
      <c r="B7" s="50" t="s">
        <v>49</v>
      </c>
      <c r="C7" s="29">
        <v>1</v>
      </c>
      <c r="D7" s="34" t="s">
        <v>13</v>
      </c>
      <c r="E7" s="130"/>
      <c r="F7" s="131">
        <f t="shared" si="0"/>
        <v>0</v>
      </c>
      <c r="G7" s="14"/>
      <c r="H7" s="14"/>
      <c r="J7" s="118"/>
    </row>
    <row r="8" spans="1:10" x14ac:dyDescent="0.25">
      <c r="A8" s="21"/>
      <c r="B8" s="22"/>
      <c r="C8" s="23"/>
      <c r="D8" s="23"/>
      <c r="E8" s="141"/>
      <c r="F8" s="25"/>
      <c r="G8" s="54"/>
      <c r="H8" s="54"/>
    </row>
    <row r="9" spans="1:10" ht="41.65" customHeight="1" x14ac:dyDescent="0.25">
      <c r="A9" s="5"/>
      <c r="B9" s="4"/>
      <c r="C9" s="147" t="s">
        <v>112</v>
      </c>
      <c r="D9" s="147"/>
      <c r="E9" s="147"/>
      <c r="F9" s="138">
        <f>SUM(F3:F7)</f>
        <v>0</v>
      </c>
      <c r="G9" s="52"/>
      <c r="H9" s="46"/>
    </row>
    <row r="10" spans="1:10" x14ac:dyDescent="0.25">
      <c r="A10" s="5"/>
      <c r="B10" s="4"/>
      <c r="C10" s="5"/>
      <c r="D10" s="5"/>
      <c r="E10" s="135"/>
      <c r="F10" s="19"/>
      <c r="G10" s="20"/>
      <c r="H10" s="20"/>
    </row>
    <row r="11" spans="1:10" x14ac:dyDescent="0.25">
      <c r="A11" s="148"/>
      <c r="B11" s="148"/>
      <c r="C11" s="148"/>
      <c r="D11" s="148"/>
      <c r="E11" s="148"/>
      <c r="F11" s="148"/>
      <c r="G11" s="148"/>
      <c r="H11" s="148"/>
      <c r="I11" s="148"/>
    </row>
    <row r="12" spans="1:10" x14ac:dyDescent="0.25">
      <c r="A12" s="148"/>
      <c r="B12" s="148"/>
      <c r="C12" s="148"/>
      <c r="D12" s="148"/>
      <c r="E12" s="148"/>
      <c r="F12" s="148"/>
      <c r="G12" s="148"/>
      <c r="H12" s="148"/>
      <c r="I12" s="148"/>
    </row>
    <row r="13" spans="1:10" ht="18" customHeight="1" x14ac:dyDescent="0.25">
      <c r="A13" s="5"/>
      <c r="B13" s="5"/>
      <c r="C13" s="5"/>
      <c r="D13" s="5"/>
      <c r="E13" s="136"/>
      <c r="F13" s="5"/>
      <c r="G13" s="5"/>
      <c r="H13" s="5"/>
      <c r="I13" s="5"/>
    </row>
    <row r="14" spans="1:10" ht="14.25" customHeight="1" x14ac:dyDescent="0.25">
      <c r="A14" s="146" t="s">
        <v>3</v>
      </c>
      <c r="B14" s="146"/>
      <c r="C14" s="146"/>
      <c r="D14" s="146"/>
      <c r="E14" s="146"/>
      <c r="F14" s="146"/>
      <c r="G14" s="146"/>
      <c r="H14" s="146"/>
      <c r="I14" s="146"/>
    </row>
    <row r="15" spans="1:10" x14ac:dyDescent="0.25">
      <c r="A15" s="146"/>
      <c r="B15" s="146"/>
      <c r="C15" s="146"/>
      <c r="D15" s="146"/>
      <c r="E15" s="146"/>
      <c r="F15" s="146"/>
      <c r="G15" s="146"/>
      <c r="H15" s="146"/>
      <c r="I15" s="146"/>
    </row>
    <row r="16" spans="1:10" x14ac:dyDescent="0.25">
      <c r="A16" s="145" t="s">
        <v>4</v>
      </c>
      <c r="B16" s="145"/>
      <c r="C16" s="145"/>
      <c r="D16" s="145"/>
      <c r="E16" s="145"/>
      <c r="F16" s="145"/>
      <c r="G16" s="145"/>
      <c r="H16" s="145"/>
      <c r="I16" s="145"/>
    </row>
    <row r="17" spans="1:9" x14ac:dyDescent="0.25">
      <c r="A17" s="145"/>
      <c r="B17" s="145"/>
      <c r="C17" s="145"/>
      <c r="D17" s="145"/>
      <c r="E17" s="145"/>
      <c r="F17" s="145"/>
      <c r="G17" s="145"/>
      <c r="H17" s="145"/>
      <c r="I17" s="145"/>
    </row>
    <row r="18" spans="1:9" x14ac:dyDescent="0.25">
      <c r="A18" s="145" t="s">
        <v>5</v>
      </c>
      <c r="B18" s="145"/>
      <c r="C18" s="145"/>
      <c r="D18" s="145"/>
      <c r="E18" s="145"/>
      <c r="F18" s="145"/>
      <c r="G18" s="145"/>
      <c r="H18" s="145"/>
      <c r="I18" s="145"/>
    </row>
    <row r="19" spans="1:9" x14ac:dyDescent="0.25">
      <c r="A19" s="145"/>
      <c r="B19" s="145"/>
      <c r="C19" s="145"/>
      <c r="D19" s="145"/>
      <c r="E19" s="145"/>
      <c r="F19" s="145"/>
      <c r="G19" s="145"/>
      <c r="H19" s="145"/>
      <c r="I19" s="145"/>
    </row>
  </sheetData>
  <mergeCells count="7">
    <mergeCell ref="A2:H2"/>
    <mergeCell ref="C9:E9"/>
    <mergeCell ref="A16:I17"/>
    <mergeCell ref="A18:I19"/>
    <mergeCell ref="A11:I11"/>
    <mergeCell ref="A12:I12"/>
    <mergeCell ref="A14:I15"/>
  </mergeCells>
  <printOptions horizontalCentered="1"/>
  <pageMargins left="0.25" right="0.25" top="1.013611111111111" bottom="0.75" header="0.3" footer="0.3"/>
  <pageSetup fitToHeight="0" orientation="landscape" r:id="rId1"/>
  <headerFooter>
    <oddHeader xml:space="preserve">&amp;C&amp;"-,Bold"&amp;10TABLA DE OFERTAR&amp;"-,Regular"
SUBASTA FORMAL:  &amp;U23J-06705
TÍTULO: REPARACIÓN DE LOS READINESS CENTERS DE MAYAGÜEZ, VEGA BAJA, PONCE, ARECIBO, AIBONITO Y UTUADO, ADSCRITOS A LA GUARDIA NACIONAL DE PUERTO RICO
&amp;U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BAB1-32C9-4C89-8596-B6EC5BA45CD4}">
  <sheetPr>
    <pageSetUpPr fitToPage="1"/>
  </sheetPr>
  <dimension ref="A1:J14"/>
  <sheetViews>
    <sheetView view="pageLayout" zoomScaleNormal="149" workbookViewId="0">
      <selection activeCell="E16" sqref="E16"/>
    </sheetView>
  </sheetViews>
  <sheetFormatPr defaultColWidth="8.7109375" defaultRowHeight="15" x14ac:dyDescent="0.25"/>
  <cols>
    <col min="1" max="1" width="7" customWidth="1"/>
    <col min="2" max="2" width="49.140625" customWidth="1"/>
    <col min="3" max="3" width="7.7109375" bestFit="1" customWidth="1"/>
    <col min="4" max="4" width="6.7109375" customWidth="1"/>
    <col min="5" max="6" width="15.28515625" customWidth="1"/>
    <col min="7" max="7" width="15.7109375" customWidth="1"/>
    <col min="8" max="8" width="19.28515625" customWidth="1"/>
    <col min="9" max="9" width="0.140625" customWidth="1"/>
    <col min="10" max="10" width="9" hidden="1" customWidth="1"/>
  </cols>
  <sheetData>
    <row r="1" spans="1:9" ht="61.15" customHeight="1" x14ac:dyDescent="0.25">
      <c r="A1" s="3" t="s">
        <v>0</v>
      </c>
      <c r="B1" s="73" t="s">
        <v>6</v>
      </c>
      <c r="C1" s="1" t="s">
        <v>7</v>
      </c>
      <c r="D1" s="1" t="s">
        <v>8</v>
      </c>
      <c r="E1" s="2" t="s">
        <v>123</v>
      </c>
      <c r="F1" s="129" t="s">
        <v>18</v>
      </c>
      <c r="G1" s="2" t="s">
        <v>9</v>
      </c>
      <c r="H1" s="2" t="s">
        <v>10</v>
      </c>
    </row>
    <row r="2" spans="1:9" ht="15.75" thickBot="1" x14ac:dyDescent="0.3">
      <c r="A2" s="78" t="s">
        <v>15</v>
      </c>
      <c r="B2" s="79"/>
      <c r="C2" s="79"/>
      <c r="D2" s="79"/>
      <c r="E2" s="79"/>
      <c r="F2" s="79"/>
      <c r="G2" s="79"/>
      <c r="H2" s="140"/>
    </row>
    <row r="3" spans="1:9" ht="43.9" customHeight="1" x14ac:dyDescent="0.25">
      <c r="A3" s="16">
        <v>1</v>
      </c>
      <c r="B3" s="17" t="s">
        <v>113</v>
      </c>
      <c r="C3" s="42">
        <v>1000</v>
      </c>
      <c r="D3" s="8" t="s">
        <v>11</v>
      </c>
      <c r="E3" s="14"/>
      <c r="F3" s="14">
        <f>E3*C3</f>
        <v>0</v>
      </c>
      <c r="G3" s="14"/>
      <c r="H3" s="14"/>
    </row>
    <row r="4" spans="1:9" ht="14.45" customHeight="1" x14ac:dyDescent="0.25">
      <c r="A4" s="77" t="s">
        <v>51</v>
      </c>
      <c r="B4" s="76"/>
      <c r="C4" s="76"/>
      <c r="D4" s="76"/>
      <c r="E4" s="76"/>
      <c r="F4" s="76"/>
      <c r="G4" s="76"/>
      <c r="H4" s="124"/>
    </row>
    <row r="5" spans="1:9" ht="48" customHeight="1" x14ac:dyDescent="0.25">
      <c r="A5" s="16">
        <v>2</v>
      </c>
      <c r="B5" s="28" t="s">
        <v>114</v>
      </c>
      <c r="C5" s="29">
        <v>1</v>
      </c>
      <c r="D5" s="7" t="s">
        <v>13</v>
      </c>
      <c r="E5" s="14"/>
      <c r="F5" s="130">
        <f>E5*C5</f>
        <v>0</v>
      </c>
      <c r="G5" s="14"/>
      <c r="H5" s="14"/>
    </row>
    <row r="6" spans="1:9" x14ac:dyDescent="0.25">
      <c r="A6" s="21"/>
      <c r="B6" s="22"/>
      <c r="C6" s="23"/>
      <c r="D6" s="23"/>
      <c r="E6" s="24"/>
      <c r="F6" s="25"/>
      <c r="G6" s="54"/>
      <c r="H6" s="54"/>
    </row>
    <row r="7" spans="1:9" ht="41.65" customHeight="1" x14ac:dyDescent="0.25">
      <c r="A7" s="5"/>
      <c r="B7" s="4"/>
      <c r="C7" s="147" t="s">
        <v>115</v>
      </c>
      <c r="D7" s="147"/>
      <c r="E7" s="147"/>
      <c r="F7" s="26">
        <f>SUM(F3,F5)</f>
        <v>0</v>
      </c>
      <c r="G7" s="52"/>
      <c r="H7" s="46"/>
    </row>
    <row r="8" spans="1:9" ht="18" customHeight="1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ht="14.25" customHeight="1" x14ac:dyDescent="0.25">
      <c r="A9" s="146" t="s">
        <v>3</v>
      </c>
      <c r="B9" s="146"/>
      <c r="C9" s="146"/>
      <c r="D9" s="146"/>
      <c r="E9" s="146"/>
      <c r="F9" s="146"/>
      <c r="G9" s="146"/>
      <c r="H9" s="146"/>
      <c r="I9" s="146"/>
    </row>
    <row r="10" spans="1:9" x14ac:dyDescent="0.25">
      <c r="A10" s="146"/>
      <c r="B10" s="146"/>
      <c r="C10" s="146"/>
      <c r="D10" s="146"/>
      <c r="E10" s="146"/>
      <c r="F10" s="146"/>
      <c r="G10" s="146"/>
      <c r="H10" s="146"/>
      <c r="I10" s="146"/>
    </row>
    <row r="11" spans="1:9" x14ac:dyDescent="0.25">
      <c r="A11" s="145" t="s">
        <v>4</v>
      </c>
      <c r="B11" s="145"/>
      <c r="C11" s="145"/>
      <c r="D11" s="145"/>
      <c r="E11" s="145"/>
      <c r="F11" s="145"/>
      <c r="G11" s="145"/>
      <c r="H11" s="145"/>
      <c r="I11" s="145"/>
    </row>
    <row r="12" spans="1:9" x14ac:dyDescent="0.25">
      <c r="A12" s="145"/>
      <c r="B12" s="145"/>
      <c r="C12" s="145"/>
      <c r="D12" s="145"/>
      <c r="E12" s="145"/>
      <c r="F12" s="145"/>
      <c r="G12" s="145"/>
      <c r="H12" s="145"/>
      <c r="I12" s="145"/>
    </row>
    <row r="13" spans="1:9" x14ac:dyDescent="0.25">
      <c r="A13" s="145" t="s">
        <v>5</v>
      </c>
      <c r="B13" s="145"/>
      <c r="C13" s="145"/>
      <c r="D13" s="145"/>
      <c r="E13" s="145"/>
      <c r="F13" s="145"/>
      <c r="G13" s="145"/>
      <c r="H13" s="145"/>
      <c r="I13" s="145"/>
    </row>
    <row r="14" spans="1:9" x14ac:dyDescent="0.25">
      <c r="A14" s="145"/>
      <c r="B14" s="145"/>
      <c r="C14" s="145"/>
      <c r="D14" s="145"/>
      <c r="E14" s="145"/>
      <c r="F14" s="145"/>
      <c r="G14" s="145"/>
      <c r="H14" s="145"/>
      <c r="I14" s="145"/>
    </row>
  </sheetData>
  <mergeCells count="4">
    <mergeCell ref="A11:I12"/>
    <mergeCell ref="A13:I14"/>
    <mergeCell ref="A9:I10"/>
    <mergeCell ref="C7:E7"/>
  </mergeCells>
  <printOptions horizontalCentered="1"/>
  <pageMargins left="0.25" right="0.25" top="1.013611111111111" bottom="0.75" header="0.3" footer="0.3"/>
  <pageSetup scale="98" fitToHeight="0" orientation="landscape" r:id="rId1"/>
  <headerFooter>
    <oddHeader xml:space="preserve">&amp;C&amp;"-,Bold"&amp;10TABLA DE OFERTAR&amp;"-,Regular"
SUBASTA FORMAL:  &amp;U23J-06705
TÍTULO: REPARACIÓN DE LOS READINESS CENTERS DE MAYAGÜEZ, VEGA BAJA, PONCE, ARECIBO, AIBONITO Y UTUADO, ADSCRITOS A LA GUARDIA NACIONAL DE PUERTO RICO
&amp;U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3F13-A6E4-4D37-AE11-4DB453A16BAE}">
  <sheetPr>
    <pageSetUpPr fitToPage="1"/>
  </sheetPr>
  <dimension ref="A1:O24"/>
  <sheetViews>
    <sheetView tabSelected="1" view="pageLayout" topLeftCell="A9" zoomScale="110" zoomScaleNormal="149" zoomScalePageLayoutView="110" workbookViewId="0">
      <selection activeCell="A21" sqref="A21:M22"/>
    </sheetView>
  </sheetViews>
  <sheetFormatPr defaultColWidth="8.7109375" defaultRowHeight="15" x14ac:dyDescent="0.25"/>
  <cols>
    <col min="1" max="1" width="7" customWidth="1"/>
    <col min="2" max="2" width="49.140625" customWidth="1"/>
    <col min="3" max="3" width="7.7109375" bestFit="1" customWidth="1"/>
    <col min="4" max="4" width="6.7109375" customWidth="1"/>
    <col min="5" max="8" width="15.28515625" customWidth="1"/>
    <col min="9" max="9" width="16.28515625" customWidth="1"/>
    <col min="10" max="10" width="16" customWidth="1"/>
    <col min="11" max="11" width="15.7109375" customWidth="1"/>
    <col min="12" max="12" width="19.28515625" customWidth="1"/>
    <col min="13" max="13" width="0.140625" customWidth="1"/>
    <col min="14" max="14" width="8.28515625" customWidth="1"/>
    <col min="15" max="15" width="9" hidden="1" customWidth="1"/>
  </cols>
  <sheetData>
    <row r="1" spans="1:13" x14ac:dyDescent="0.25">
      <c r="A1" s="21"/>
      <c r="B1" s="22"/>
      <c r="C1" s="23"/>
      <c r="D1" s="23"/>
      <c r="E1" s="24"/>
      <c r="F1" s="24"/>
      <c r="G1" s="24"/>
      <c r="H1" s="24"/>
      <c r="I1" s="24"/>
      <c r="J1" s="24"/>
      <c r="K1" s="54"/>
      <c r="L1" s="54"/>
    </row>
    <row r="2" spans="1:13" ht="27.4" customHeight="1" x14ac:dyDescent="0.25">
      <c r="A2" s="5"/>
      <c r="B2" s="4"/>
      <c r="C2" s="147" t="s">
        <v>122</v>
      </c>
      <c r="D2" s="147"/>
      <c r="E2" s="147"/>
      <c r="F2" s="147"/>
      <c r="G2" s="147"/>
      <c r="H2" s="152" t="s">
        <v>2</v>
      </c>
      <c r="I2" s="152"/>
      <c r="J2" s="52"/>
      <c r="K2" s="52"/>
      <c r="L2" s="46"/>
    </row>
    <row r="3" spans="1:13" x14ac:dyDescent="0.25">
      <c r="A3" s="5"/>
      <c r="B3" s="4"/>
      <c r="C3" s="5"/>
      <c r="D3" s="5"/>
      <c r="E3" s="19"/>
      <c r="F3" s="19"/>
      <c r="G3" s="19"/>
      <c r="H3" s="19"/>
      <c r="I3" s="5"/>
      <c r="J3" s="20"/>
      <c r="K3" s="20"/>
      <c r="L3" s="20"/>
    </row>
    <row r="4" spans="1:13" ht="27.4" customHeight="1" x14ac:dyDescent="0.25">
      <c r="A4" s="5"/>
      <c r="B4" s="4"/>
      <c r="C4" s="147" t="s">
        <v>121</v>
      </c>
      <c r="D4" s="147"/>
      <c r="E4" s="147"/>
      <c r="F4" s="147"/>
      <c r="G4" s="147"/>
      <c r="H4" s="152" t="s">
        <v>2</v>
      </c>
      <c r="I4" s="152"/>
      <c r="J4" s="20"/>
      <c r="K4" s="20"/>
      <c r="L4" s="20"/>
    </row>
    <row r="5" spans="1:13" x14ac:dyDescent="0.25">
      <c r="A5" s="5"/>
      <c r="B5" s="4"/>
      <c r="C5" s="5"/>
      <c r="D5" s="5"/>
      <c r="E5" s="19"/>
      <c r="F5" s="19"/>
      <c r="G5" s="19"/>
      <c r="H5" s="19"/>
      <c r="I5" s="5"/>
      <c r="J5" s="20"/>
      <c r="K5" s="20"/>
      <c r="L5" s="20"/>
    </row>
    <row r="6" spans="1:13" ht="27.4" customHeight="1" x14ac:dyDescent="0.25">
      <c r="A6" s="5"/>
      <c r="B6" s="4"/>
      <c r="C6" s="147" t="s">
        <v>120</v>
      </c>
      <c r="D6" s="147"/>
      <c r="E6" s="147"/>
      <c r="F6" s="147"/>
      <c r="G6" s="147"/>
      <c r="H6" s="152" t="s">
        <v>2</v>
      </c>
      <c r="I6" s="152"/>
      <c r="J6" s="20"/>
      <c r="K6" s="20"/>
      <c r="L6" s="20"/>
    </row>
    <row r="7" spans="1:13" x14ac:dyDescent="0.25">
      <c r="A7" s="5"/>
      <c r="B7" s="4"/>
      <c r="C7" s="5"/>
      <c r="D7" s="5"/>
      <c r="E7" s="19"/>
      <c r="F7" s="19"/>
      <c r="G7" s="19"/>
      <c r="H7" s="19"/>
      <c r="I7" s="5"/>
      <c r="J7" s="20"/>
      <c r="K7" s="20"/>
      <c r="L7" s="20"/>
    </row>
    <row r="8" spans="1:13" ht="27.4" customHeight="1" x14ac:dyDescent="0.25">
      <c r="A8" s="5"/>
      <c r="B8" s="4"/>
      <c r="C8" s="147" t="s">
        <v>119</v>
      </c>
      <c r="D8" s="147"/>
      <c r="E8" s="147"/>
      <c r="F8" s="147"/>
      <c r="G8" s="147"/>
      <c r="H8" s="152" t="s">
        <v>2</v>
      </c>
      <c r="I8" s="152"/>
      <c r="J8" s="20"/>
      <c r="K8" s="20"/>
      <c r="L8" s="20"/>
    </row>
    <row r="9" spans="1:13" x14ac:dyDescent="0.25">
      <c r="A9" s="5"/>
      <c r="B9" s="4"/>
      <c r="C9" s="5"/>
      <c r="D9" s="5"/>
      <c r="E9" s="19"/>
      <c r="F9" s="19"/>
      <c r="G9" s="19"/>
      <c r="H9" s="19"/>
      <c r="I9" s="5"/>
      <c r="J9" s="20"/>
      <c r="K9" s="20"/>
      <c r="L9" s="20"/>
    </row>
    <row r="10" spans="1:13" ht="27.4" customHeight="1" x14ac:dyDescent="0.25">
      <c r="A10" s="5"/>
      <c r="B10" s="4"/>
      <c r="C10" s="147" t="s">
        <v>118</v>
      </c>
      <c r="D10" s="147"/>
      <c r="E10" s="147"/>
      <c r="F10" s="147"/>
      <c r="G10" s="147"/>
      <c r="H10" s="152" t="s">
        <v>2</v>
      </c>
      <c r="I10" s="152"/>
      <c r="J10" s="20"/>
      <c r="K10" s="20"/>
      <c r="L10" s="20"/>
    </row>
    <row r="11" spans="1:13" x14ac:dyDescent="0.25">
      <c r="A11" s="5"/>
      <c r="B11" s="4"/>
      <c r="C11" s="5"/>
      <c r="D11" s="5"/>
      <c r="E11" s="19"/>
      <c r="F11" s="19"/>
      <c r="G11" s="19"/>
      <c r="H11" s="19"/>
      <c r="I11" s="5"/>
      <c r="J11" s="20"/>
      <c r="K11" s="20"/>
      <c r="L11" s="20"/>
    </row>
    <row r="12" spans="1:13" ht="27.4" customHeight="1" x14ac:dyDescent="0.25">
      <c r="A12" s="5"/>
      <c r="B12" s="4"/>
      <c r="C12" s="147" t="s">
        <v>117</v>
      </c>
      <c r="D12" s="147"/>
      <c r="E12" s="147"/>
      <c r="F12" s="147"/>
      <c r="G12" s="147"/>
      <c r="H12" s="152" t="s">
        <v>2</v>
      </c>
      <c r="I12" s="152"/>
      <c r="J12" s="20"/>
      <c r="K12" s="20"/>
      <c r="L12" s="20"/>
    </row>
    <row r="13" spans="1:13" x14ac:dyDescent="0.25">
      <c r="A13" s="5"/>
      <c r="B13" s="4"/>
      <c r="C13" s="5"/>
      <c r="D13" s="5"/>
      <c r="E13" s="19"/>
      <c r="F13" s="19"/>
      <c r="G13" s="19"/>
      <c r="H13" s="19"/>
      <c r="I13" s="5"/>
      <c r="J13" s="20"/>
      <c r="K13" s="20"/>
      <c r="L13" s="20"/>
    </row>
    <row r="14" spans="1:13" x14ac:dyDescent="0.25">
      <c r="A14" s="5"/>
      <c r="B14" s="4"/>
      <c r="C14" s="5"/>
      <c r="D14" s="5"/>
      <c r="E14" s="19"/>
      <c r="F14" s="19"/>
      <c r="G14" s="19"/>
      <c r="H14" s="19"/>
      <c r="I14" s="5"/>
      <c r="J14" s="20"/>
      <c r="K14" s="20"/>
      <c r="L14" s="20"/>
    </row>
    <row r="15" spans="1:13" ht="30" x14ac:dyDescent="0.25">
      <c r="D15" s="155" t="s">
        <v>116</v>
      </c>
      <c r="E15" s="155"/>
      <c r="F15" s="155"/>
      <c r="G15" s="155"/>
      <c r="H15" s="153">
        <f>SUM(H2:I12)</f>
        <v>0</v>
      </c>
      <c r="I15" s="154"/>
      <c r="K15" s="2" t="s">
        <v>125</v>
      </c>
      <c r="L15" s="2" t="s">
        <v>126</v>
      </c>
    </row>
    <row r="16" spans="1:13" ht="25.5" x14ac:dyDescent="0.25">
      <c r="A16" s="53"/>
      <c r="B16" s="53"/>
      <c r="C16" s="53"/>
      <c r="D16" s="155"/>
      <c r="E16" s="155"/>
      <c r="F16" s="155"/>
      <c r="G16" s="155"/>
      <c r="H16" s="154"/>
      <c r="I16" s="154"/>
      <c r="J16" s="53"/>
      <c r="K16" s="18" t="s">
        <v>26</v>
      </c>
      <c r="L16" s="32" t="s">
        <v>19</v>
      </c>
      <c r="M16" s="53"/>
    </row>
    <row r="17" spans="1:13" x14ac:dyDescent="0.25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18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4.25" customHeight="1" x14ac:dyDescent="0.25">
      <c r="A19" s="146" t="s">
        <v>3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</row>
    <row r="20" spans="1:13" x14ac:dyDescent="0.25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</row>
    <row r="21" spans="1:13" x14ac:dyDescent="0.25">
      <c r="A21" s="145" t="s">
        <v>4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</row>
    <row r="22" spans="1:13" x14ac:dyDescent="0.25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3" x14ac:dyDescent="0.25">
      <c r="A23" s="145" t="s">
        <v>5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</row>
  </sheetData>
  <mergeCells count="18">
    <mergeCell ref="H15:I16"/>
    <mergeCell ref="A17:M17"/>
    <mergeCell ref="A19:M20"/>
    <mergeCell ref="A21:M22"/>
    <mergeCell ref="A23:M24"/>
    <mergeCell ref="D15:G16"/>
    <mergeCell ref="H2:I2"/>
    <mergeCell ref="C4:G4"/>
    <mergeCell ref="C6:G6"/>
    <mergeCell ref="C8:G8"/>
    <mergeCell ref="C10:G10"/>
    <mergeCell ref="C2:G2"/>
    <mergeCell ref="C12:G12"/>
    <mergeCell ref="H4:I4"/>
    <mergeCell ref="H6:I6"/>
    <mergeCell ref="H8:I8"/>
    <mergeCell ref="H10:I10"/>
    <mergeCell ref="H12:I12"/>
  </mergeCells>
  <printOptions horizontalCentered="1"/>
  <pageMargins left="0.25" right="0.25" top="1.013611111111111" bottom="0.75" header="0.3" footer="0.3"/>
  <pageSetup scale="67" fitToHeight="0" orientation="landscape" r:id="rId1"/>
  <headerFooter>
    <oddHeader xml:space="preserve">&amp;C&amp;"-,Bold"&amp;14TABLA DE OFERTAR&amp;"-,Regular"&amp;11
SUBASTA FORMAL:  &amp;U23J-06705
TÍTULO: REPARACIÓN DE LOS READINESS CENTERS DE MAYAGÜEZ, VEGA BAJA, PONCE, ARECIBO, AIBONITO Y UTUADO, ADSCRITOS A LA GUARDIA NACIONAL DE PUERTO RICO
&amp;U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0370D93D-1DD4-45E5-8982-5A15E36D2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A367F0-3CDD-43DC-B93A-20465926E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94359-4AAC-450E-9CC6-7E012602C2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Mayaguez RC</vt:lpstr>
      <vt:lpstr>Vega Baja RC (2)</vt:lpstr>
      <vt:lpstr>Ponce RC (3)</vt:lpstr>
      <vt:lpstr>Arecibo RC (4)</vt:lpstr>
      <vt:lpstr>Aibonito RC (5)</vt:lpstr>
      <vt:lpstr>Utuado RC (6)</vt:lpstr>
      <vt:lpstr>Sumatoria de los Sites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2022-12-22T19:55:13Z</cp:lastPrinted>
  <dcterms:created xsi:type="dcterms:W3CDTF">2021-12-11T18:23:49Z</dcterms:created>
  <dcterms:modified xsi:type="dcterms:W3CDTF">2023-04-24T13:19:06Z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